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12120" windowHeight="9120"/>
  </bookViews>
  <sheets>
    <sheet name="Hoja2" sheetId="2" r:id="rId1"/>
    <sheet name="=" sheetId="3" r:id="rId2"/>
  </sheets>
  <calcPr calcId="144525"/>
</workbook>
</file>

<file path=xl/calcChain.xml><?xml version="1.0" encoding="utf-8"?>
<calcChain xmlns="http://schemas.openxmlformats.org/spreadsheetml/2006/main">
  <c r="B2" i="3" l="1"/>
  <c r="B4" i="3" s="1"/>
  <c r="B3" i="3"/>
  <c r="B7" i="3"/>
  <c r="B9" i="3"/>
</calcChain>
</file>

<file path=xl/sharedStrings.xml><?xml version="1.0" encoding="utf-8"?>
<sst xmlns="http://schemas.openxmlformats.org/spreadsheetml/2006/main" count="81" uniqueCount="75">
  <si>
    <t>Diagnóstico.-_________________________________________________________</t>
  </si>
  <si>
    <t>Etapa</t>
  </si>
  <si>
    <t>Reposo</t>
  </si>
  <si>
    <t>Borg</t>
  </si>
  <si>
    <t>Síntomas</t>
  </si>
  <si>
    <t>ll</t>
  </si>
  <si>
    <t>lll</t>
  </si>
  <si>
    <t>lV</t>
  </si>
  <si>
    <t>l</t>
  </si>
  <si>
    <t>1er min.</t>
  </si>
  <si>
    <t>2o min.</t>
  </si>
  <si>
    <t>3er min.</t>
  </si>
  <si>
    <t xml:space="preserve">     Subdirección de Medicina del Deporte</t>
  </si>
  <si>
    <t xml:space="preserve">         Protocolo de Bruce Modificado</t>
  </si>
  <si>
    <t>Submaximal</t>
  </si>
  <si>
    <t>5o min.</t>
  </si>
  <si>
    <t>Maximal</t>
  </si>
  <si>
    <t>Clase Funcional</t>
  </si>
  <si>
    <t xml:space="preserve"> NYHA</t>
  </si>
  <si>
    <t>Resp Cronotrópica</t>
  </si>
  <si>
    <t>Respuesta Presora</t>
  </si>
  <si>
    <t>VO2 Máx</t>
  </si>
  <si>
    <t>MVO2 máx</t>
  </si>
  <si>
    <t>IEM</t>
  </si>
  <si>
    <t>Nombre.-_______________________________________________</t>
  </si>
  <si>
    <t>Exp ___________________</t>
  </si>
  <si>
    <t>Peso______________</t>
  </si>
  <si>
    <t>Sexo_____________</t>
  </si>
  <si>
    <t>Edad_____________</t>
  </si>
  <si>
    <r>
      <t>FCM</t>
    </r>
    <r>
      <rPr>
        <sz val="10"/>
        <rFont val="Arial"/>
        <family val="2"/>
      </rPr>
      <t>á</t>
    </r>
    <r>
      <rPr>
        <sz val="10"/>
        <rFont val="Arial"/>
      </rPr>
      <t>xT</t>
    </r>
  </si>
  <si>
    <t>%FCMAlcanzada</t>
  </si>
  <si>
    <t>VO2 max (Absoluto)</t>
  </si>
  <si>
    <t>VO2 max (Relativo)</t>
  </si>
  <si>
    <t>MVO2max</t>
  </si>
  <si>
    <t>Respuesta Cronotrópica</t>
  </si>
  <si>
    <t xml:space="preserve">Respuesta Tensora </t>
  </si>
  <si>
    <t>Mets</t>
  </si>
  <si>
    <t>DP  reposo</t>
  </si>
  <si>
    <r>
      <t>DP m</t>
    </r>
    <r>
      <rPr>
        <sz val="10"/>
        <rFont val="Arial"/>
        <family val="2"/>
      </rPr>
      <t>á</t>
    </r>
    <r>
      <rPr>
        <sz val="10"/>
        <rFont val="Arial"/>
      </rPr>
      <t>ximo</t>
    </r>
  </si>
  <si>
    <t>o</t>
  </si>
  <si>
    <r>
      <t>1</t>
    </r>
    <r>
      <rPr>
        <sz val="8"/>
        <rFont val="Arial"/>
        <family val="2"/>
      </rPr>
      <t>a</t>
    </r>
  </si>
  <si>
    <r>
      <t>2</t>
    </r>
    <r>
      <rPr>
        <sz val="8"/>
        <rFont val="Arial"/>
        <family val="2"/>
      </rPr>
      <t>a</t>
    </r>
  </si>
  <si>
    <r>
      <t>3</t>
    </r>
    <r>
      <rPr>
        <sz val="8"/>
        <rFont val="Arial"/>
        <family val="2"/>
      </rPr>
      <t>a</t>
    </r>
  </si>
  <si>
    <r>
      <t>4</t>
    </r>
    <r>
      <rPr>
        <sz val="8"/>
        <rFont val="Arial"/>
        <family val="2"/>
      </rPr>
      <t>a</t>
    </r>
  </si>
  <si>
    <r>
      <t>5</t>
    </r>
    <r>
      <rPr>
        <sz val="8"/>
        <rFont val="Arial"/>
        <family val="2"/>
      </rPr>
      <t>a</t>
    </r>
  </si>
  <si>
    <r>
      <t>6</t>
    </r>
    <r>
      <rPr>
        <sz val="8"/>
        <rFont val="Arial"/>
        <family val="2"/>
      </rPr>
      <t>a</t>
    </r>
  </si>
  <si>
    <r>
      <t>7</t>
    </r>
    <r>
      <rPr>
        <sz val="8"/>
        <rFont val="Arial"/>
        <family val="2"/>
      </rPr>
      <t>a</t>
    </r>
  </si>
  <si>
    <r>
      <t>8</t>
    </r>
    <r>
      <rPr>
        <sz val="8"/>
        <rFont val="Arial"/>
        <family val="2"/>
      </rPr>
      <t>a</t>
    </r>
  </si>
  <si>
    <t>Motivo de finalización:____________________________________________</t>
  </si>
  <si>
    <r>
      <t xml:space="preserve">Supervisó, </t>
    </r>
    <r>
      <rPr>
        <sz val="8"/>
        <rFont val="Arial"/>
        <family val="2"/>
      </rPr>
      <t>nombre y firma</t>
    </r>
    <r>
      <rPr>
        <sz val="10"/>
        <rFont val="Arial"/>
      </rPr>
      <t>____________________________________</t>
    </r>
  </si>
  <si>
    <t>Latidos recuperados al 1er min</t>
  </si>
  <si>
    <t>Latidos recuperados al 2do min</t>
  </si>
  <si>
    <t>Riesgo Mets</t>
  </si>
  <si>
    <r>
      <t xml:space="preserve">Realizó, </t>
    </r>
    <r>
      <rPr>
        <sz val="8"/>
        <rFont val="Arial"/>
        <family val="2"/>
      </rPr>
      <t>nombre y firma</t>
    </r>
    <r>
      <rPr>
        <sz val="10"/>
        <rFont val="Arial"/>
      </rPr>
      <t>_____________________________________</t>
    </r>
  </si>
  <si>
    <t>millas/hr</t>
  </si>
  <si>
    <t>km/hr</t>
  </si>
  <si>
    <t>9a</t>
  </si>
  <si>
    <t>I</t>
  </si>
  <si>
    <t>METs</t>
  </si>
  <si>
    <t>Velocidad</t>
  </si>
  <si>
    <t>Inclinación</t>
  </si>
  <si>
    <t>%</t>
  </si>
  <si>
    <t>RECUPERACIÓN</t>
  </si>
  <si>
    <t>MÁXIMOS</t>
  </si>
  <si>
    <t>Respuesta Tensora (PBP3)</t>
  </si>
  <si>
    <t>Observaciones.-__________________________________________________________________________________________________________________________</t>
  </si>
  <si>
    <t>Talla__________</t>
  </si>
  <si>
    <t>Fecha_______________</t>
  </si>
  <si>
    <r>
      <t xml:space="preserve">FC </t>
    </r>
    <r>
      <rPr>
        <b/>
        <sz val="8"/>
        <rFont val="Arial"/>
        <family val="2"/>
      </rPr>
      <t>lpm</t>
    </r>
  </si>
  <si>
    <r>
      <t xml:space="preserve">TA </t>
    </r>
    <r>
      <rPr>
        <b/>
        <sz val="8"/>
        <rFont val="Arial"/>
        <family val="2"/>
      </rPr>
      <t>mmHg</t>
    </r>
  </si>
  <si>
    <t>Dirección  Médica</t>
  </si>
  <si>
    <t>85 % FCMáxT</t>
  </si>
  <si>
    <t>Se atiende al paciente respetando el Protocolo de Medidas Sanitarias en función de la Contingencia Sanitaria por COVID - 19.</t>
  </si>
  <si>
    <t>F21-MOP-SMD-01 Rev. 04 DIC 20</t>
  </si>
  <si>
    <t>Aviso de Privacidad: El Instituto Nacional de Rehabilitación Luis Guillermo Ibarra Ibarra, garantiza el derecho que tiene toda persona a la protección de sus datos personales recabados en este formulario, los cuales serán de uso exclusivo para el formato Protocolo de Bruce modificado, como lo establece el art. 25 de la Ley General de Protección de Datos Personales en Posesión de Sujetos Obligados.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</si>
</sst>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0"/>
      <name val="Arial"/>
      <family val="2"/>
    </font>
    <font>
      <sz val="10"/>
      <name val="Arial"/>
      <family val="2"/>
    </font>
    <font>
      <sz val="10"/>
      <color indexed="10"/>
      <name val="Arial"/>
      <family val="2"/>
    </font>
    <font>
      <sz val="10"/>
      <color indexed="10"/>
      <name val="Arial"/>
      <family val="2"/>
    </font>
    <font>
      <sz val="10"/>
      <name val="Wingdings"/>
      <charset val="2"/>
    </font>
    <font>
      <sz val="8"/>
      <name val="Arial"/>
      <family val="2"/>
    </font>
    <font>
      <b/>
      <sz val="8"/>
      <name val="Arial"/>
      <family val="2"/>
    </font>
    <font>
      <sz val="9"/>
      <name val="Arial"/>
      <family val="2"/>
    </font>
    <font>
      <b/>
      <sz val="9"/>
      <name val="Arial"/>
      <family val="2"/>
    </font>
    <font>
      <b/>
      <sz val="10"/>
      <color indexed="8"/>
      <name val="Calibri"/>
      <family val="2"/>
    </font>
  </fonts>
  <fills count="3">
    <fill>
      <patternFill patternType="none"/>
    </fill>
    <fill>
      <patternFill patternType="gray125"/>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xf numFmtId="0" fontId="0" fillId="0" borderId="1" xfId="0" applyBorder="1" applyAlignment="1">
      <alignment horizontal="center"/>
    </xf>
    <xf numFmtId="0" fontId="0" fillId="0" borderId="1" xfId="0" applyBorder="1"/>
    <xf numFmtId="0" fontId="1" fillId="0" borderId="1" xfId="0" applyFont="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4" fillId="0" borderId="0" xfId="0" applyFont="1"/>
    <xf numFmtId="0" fontId="2" fillId="0" borderId="0" xfId="0" applyFont="1"/>
    <xf numFmtId="0" fontId="3" fillId="0" borderId="0" xfId="0" applyFont="1"/>
    <xf numFmtId="0" fontId="3" fillId="0" borderId="0" xfId="0" applyFont="1" applyFill="1" applyBorder="1"/>
    <xf numFmtId="0" fontId="0" fillId="0" borderId="0" xfId="0" applyAlignment="1">
      <alignment horizontal="right"/>
    </xf>
    <xf numFmtId="0" fontId="0" fillId="0" borderId="0" xfId="0" applyBorder="1"/>
    <xf numFmtId="0" fontId="0" fillId="0" borderId="0" xfId="0" applyBorder="1" applyAlignment="1">
      <alignment horizontal="center"/>
    </xf>
    <xf numFmtId="0" fontId="0" fillId="0" borderId="0" xfId="0" applyAlignment="1"/>
    <xf numFmtId="0" fontId="0" fillId="0" borderId="0" xfId="0" applyBorder="1" applyAlignment="1">
      <alignment horizontal="left"/>
    </xf>
    <xf numFmtId="0" fontId="1" fillId="0" borderId="0" xfId="0" applyFont="1" applyBorder="1" applyAlignment="1">
      <alignment horizontal="center"/>
    </xf>
    <xf numFmtId="0" fontId="1" fillId="0" borderId="0" xfId="0" applyFont="1" applyBorder="1"/>
    <xf numFmtId="0" fontId="1" fillId="0" borderId="0" xfId="0" applyFont="1" applyFill="1" applyBorder="1" applyAlignment="1">
      <alignment horizontal="left"/>
    </xf>
    <xf numFmtId="0" fontId="0" fillId="0" borderId="0" xfId="0" applyFill="1" applyBorder="1" applyAlignment="1">
      <alignment horizontal="right"/>
    </xf>
    <xf numFmtId="0" fontId="0" fillId="0" borderId="0" xfId="0" applyBorder="1" applyAlignment="1"/>
    <xf numFmtId="0" fontId="0" fillId="0" borderId="1" xfId="0" applyBorder="1" applyAlignment="1"/>
    <xf numFmtId="0" fontId="5" fillId="0" borderId="0" xfId="0" applyFont="1" applyBorder="1" applyAlignment="1">
      <alignment horizontal="center"/>
    </xf>
    <xf numFmtId="0" fontId="5" fillId="0" borderId="0" xfId="0" applyFont="1" applyBorder="1" applyAlignment="1">
      <alignment horizontal="left"/>
    </xf>
    <xf numFmtId="0" fontId="0" fillId="0" borderId="0" xfId="0" applyAlignment="1">
      <alignment horizontal="left"/>
    </xf>
    <xf numFmtId="0" fontId="1" fillId="0" borderId="0" xfId="0" applyFont="1" applyAlignment="1"/>
    <xf numFmtId="0" fontId="0" fillId="0" borderId="2" xfId="0" applyBorder="1" applyAlignment="1"/>
    <xf numFmtId="0" fontId="0" fillId="0" borderId="0" xfId="0" applyBorder="1" applyAlignment="1">
      <alignment horizontal="right"/>
    </xf>
    <xf numFmtId="0" fontId="7" fillId="0" borderId="3" xfId="0" applyFont="1" applyBorder="1" applyAlignment="1">
      <alignment horizontal="center"/>
    </xf>
    <xf numFmtId="0" fontId="0" fillId="0" borderId="3" xfId="0" applyBorder="1"/>
    <xf numFmtId="0" fontId="2" fillId="0" borderId="1" xfId="0" applyFont="1" applyBorder="1" applyAlignment="1">
      <alignment horizontal="center"/>
    </xf>
    <xf numFmtId="0" fontId="1" fillId="0" borderId="0" xfId="0" applyFont="1" applyFill="1" applyBorder="1" applyAlignment="1">
      <alignment horizontal="center"/>
    </xf>
    <xf numFmtId="0" fontId="1" fillId="2" borderId="1" xfId="0" applyFont="1" applyFill="1" applyBorder="1"/>
    <xf numFmtId="0" fontId="7" fillId="2" borderId="1" xfId="0" applyFont="1" applyFill="1" applyBorder="1" applyAlignment="1">
      <alignment horizontal="center"/>
    </xf>
    <xf numFmtId="0" fontId="0" fillId="0" borderId="4" xfId="0" applyBorder="1" applyAlignment="1"/>
    <xf numFmtId="0" fontId="0" fillId="0" borderId="5" xfId="0" applyBorder="1" applyAlignment="1"/>
    <xf numFmtId="0" fontId="1" fillId="0" borderId="4" xfId="0" applyFont="1" applyFill="1" applyBorder="1" applyAlignment="1"/>
    <xf numFmtId="0" fontId="1" fillId="0" borderId="5" xfId="0" applyFont="1" applyFill="1" applyBorder="1" applyAlignment="1"/>
    <xf numFmtId="0" fontId="0" fillId="0" borderId="6" xfId="0" applyFill="1" applyBorder="1" applyAlignment="1"/>
    <xf numFmtId="0" fontId="8" fillId="0" borderId="1" xfId="0" applyFont="1" applyBorder="1" applyAlignment="1">
      <alignment horizontal="left"/>
    </xf>
    <xf numFmtId="0" fontId="9" fillId="0" borderId="1" xfId="0" applyFont="1" applyBorder="1" applyAlignment="1">
      <alignment horizontal="center"/>
    </xf>
    <xf numFmtId="0" fontId="2" fillId="0" borderId="0" xfId="0" applyFont="1" applyAlignment="1">
      <alignment horizontal="left"/>
    </xf>
    <xf numFmtId="0" fontId="9" fillId="0" borderId="0" xfId="0" applyFont="1"/>
    <xf numFmtId="0" fontId="1" fillId="2" borderId="1" xfId="0" applyFont="1" applyFill="1" applyBorder="1" applyAlignment="1">
      <alignment horizontal="center"/>
    </xf>
    <xf numFmtId="0" fontId="10" fillId="0" borderId="0" xfId="0" applyFont="1" applyFill="1" applyBorder="1"/>
    <xf numFmtId="0" fontId="0" fillId="0" borderId="0" xfId="0" applyFill="1"/>
    <xf numFmtId="0" fontId="0" fillId="0" borderId="0" xfId="0" applyFill="1" applyBorder="1"/>
    <xf numFmtId="0" fontId="6" fillId="0" borderId="0" xfId="0" applyFont="1" applyAlignment="1">
      <alignment horizontal="center" vertical="center" wrapText="1"/>
    </xf>
    <xf numFmtId="0" fontId="1" fillId="0" borderId="0" xfId="0" applyFont="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1" fillId="0" borderId="4" xfId="0" applyFont="1" applyBorder="1" applyAlignment="1">
      <alignment horizontal="center"/>
    </xf>
    <xf numFmtId="0" fontId="1" fillId="0" borderId="7" xfId="0" applyFont="1" applyBorder="1"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7" xfId="0" applyFont="1" applyFill="1"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0" fillId="0" borderId="4" xfId="0" applyBorder="1" applyAlignment="1">
      <alignment horizontal="left"/>
    </xf>
    <xf numFmtId="0" fontId="0" fillId="0" borderId="7" xfId="0" applyBorder="1" applyAlignment="1">
      <alignment horizontal="left"/>
    </xf>
    <xf numFmtId="0" fontId="8" fillId="0" borderId="1" xfId="0" applyFont="1" applyFill="1" applyBorder="1" applyAlignment="1">
      <alignment horizontal="left"/>
    </xf>
    <xf numFmtId="0" fontId="8" fillId="0" borderId="1"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314326</xdr:colOff>
      <xdr:row>0</xdr:row>
      <xdr:rowOff>85725</xdr:rowOff>
    </xdr:from>
    <xdr:to>
      <xdr:col>1</xdr:col>
      <xdr:colOff>533400</xdr:colOff>
      <xdr:row>4</xdr:row>
      <xdr:rowOff>10325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6" y="85725"/>
          <a:ext cx="619124" cy="572300"/>
        </a:xfrm>
        <a:prstGeom prst="rect">
          <a:avLst/>
        </a:prstGeom>
      </xdr:spPr>
    </xdr:pic>
    <xdr:clientData/>
  </xdr:twoCellAnchor>
  <xdr:twoCellAnchor editAs="oneCell">
    <xdr:from>
      <xdr:col>11</xdr:col>
      <xdr:colOff>504825</xdr:colOff>
      <xdr:row>0</xdr:row>
      <xdr:rowOff>57150</xdr:rowOff>
    </xdr:from>
    <xdr:to>
      <xdr:col>12</xdr:col>
      <xdr:colOff>161505</xdr:colOff>
      <xdr:row>5</xdr:row>
      <xdr:rowOff>19050</xdr:rowOff>
    </xdr:to>
    <xdr:pic>
      <xdr:nvPicPr>
        <xdr:cNvPr id="4" name="3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10575" y="57150"/>
          <a:ext cx="504405" cy="771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abSelected="1" topLeftCell="A25" zoomScaleNormal="100" workbookViewId="0">
      <selection activeCell="K25" sqref="K25"/>
    </sheetView>
  </sheetViews>
  <sheetFormatPr baseColWidth="10" defaultRowHeight="12.75" x14ac:dyDescent="0.2"/>
  <cols>
    <col min="1" max="1" width="6" customWidth="1"/>
    <col min="2" max="2" width="12.7109375" customWidth="1"/>
    <col min="3" max="4" width="8.7109375" customWidth="1"/>
    <col min="5" max="5" width="11.140625" customWidth="1"/>
    <col min="6" max="6" width="12.42578125" customWidth="1"/>
    <col min="7" max="8" width="12" customWidth="1"/>
    <col min="9" max="9" width="7.5703125" customWidth="1"/>
    <col min="10" max="10" width="11.85546875" customWidth="1"/>
    <col min="11" max="11" width="15.42578125" customWidth="1"/>
    <col min="12" max="12" width="12.7109375" customWidth="1"/>
    <col min="13" max="13" width="9.42578125" customWidth="1"/>
    <col min="14" max="14" width="11.28515625" customWidth="1"/>
    <col min="15" max="15" width="14" customWidth="1"/>
    <col min="16" max="16" width="24.28515625" customWidth="1"/>
    <col min="17" max="17" width="23.7109375" customWidth="1"/>
    <col min="18" max="18" width="15.140625" customWidth="1"/>
    <col min="19" max="22" width="11.42578125" customWidth="1"/>
    <col min="23" max="23" width="21.5703125" customWidth="1"/>
  </cols>
  <sheetData>
    <row r="1" spans="1:19" x14ac:dyDescent="0.2">
      <c r="F1" s="25"/>
      <c r="G1" s="25"/>
      <c r="H1" s="25"/>
      <c r="I1" s="1"/>
      <c r="J1" s="1"/>
      <c r="K1" s="1"/>
      <c r="N1" s="1"/>
    </row>
    <row r="2" spans="1:19" x14ac:dyDescent="0.2">
      <c r="E2" s="48" t="s">
        <v>70</v>
      </c>
      <c r="F2" s="48"/>
      <c r="G2" s="48"/>
      <c r="H2" s="48"/>
      <c r="I2" s="48"/>
      <c r="J2" s="48"/>
      <c r="K2" s="48"/>
      <c r="N2" s="9"/>
    </row>
    <row r="3" spans="1:19" x14ac:dyDescent="0.2">
      <c r="E3" s="48" t="s">
        <v>12</v>
      </c>
      <c r="F3" s="48"/>
      <c r="G3" s="48"/>
      <c r="H3" s="48"/>
      <c r="I3" s="48"/>
      <c r="J3" s="48"/>
      <c r="K3" s="48"/>
      <c r="N3" s="9"/>
    </row>
    <row r="4" spans="1:19" x14ac:dyDescent="0.2">
      <c r="E4" s="48" t="s">
        <v>13</v>
      </c>
      <c r="F4" s="48"/>
      <c r="G4" s="48"/>
      <c r="H4" s="48"/>
      <c r="I4" s="48"/>
      <c r="J4" s="48"/>
      <c r="K4" s="48"/>
      <c r="L4" s="12"/>
      <c r="M4" s="9"/>
    </row>
    <row r="5" spans="1:19" x14ac:dyDescent="0.2">
      <c r="N5" s="10"/>
    </row>
    <row r="6" spans="1:19" ht="15" customHeight="1" x14ac:dyDescent="0.2">
      <c r="C6" t="s">
        <v>24</v>
      </c>
      <c r="H6" t="s">
        <v>25</v>
      </c>
      <c r="K6" s="41" t="s">
        <v>67</v>
      </c>
      <c r="M6" s="10"/>
    </row>
    <row r="7" spans="1:19" ht="15" customHeight="1" x14ac:dyDescent="0.2">
      <c r="C7" t="s">
        <v>28</v>
      </c>
      <c r="E7" t="s">
        <v>27</v>
      </c>
      <c r="G7" t="s">
        <v>26</v>
      </c>
      <c r="J7" s="8" t="s">
        <v>66</v>
      </c>
    </row>
    <row r="8" spans="1:19" ht="15" customHeight="1" x14ac:dyDescent="0.2">
      <c r="C8" t="s">
        <v>0</v>
      </c>
      <c r="M8" s="1"/>
    </row>
    <row r="9" spans="1:19" ht="15" customHeight="1" x14ac:dyDescent="0.2">
      <c r="N9" s="1"/>
      <c r="Q9" s="9"/>
      <c r="R9" s="9"/>
    </row>
    <row r="10" spans="1:19" ht="15" customHeight="1" x14ac:dyDescent="0.2">
      <c r="A10" s="16"/>
      <c r="B10" s="4" t="s">
        <v>1</v>
      </c>
      <c r="C10" s="51" t="s">
        <v>59</v>
      </c>
      <c r="D10" s="52"/>
      <c r="E10" s="40" t="s">
        <v>60</v>
      </c>
      <c r="F10" s="4" t="s">
        <v>68</v>
      </c>
      <c r="G10" s="4" t="s">
        <v>69</v>
      </c>
      <c r="H10" s="4" t="s">
        <v>3</v>
      </c>
      <c r="I10" s="51" t="s">
        <v>4</v>
      </c>
      <c r="J10" s="52"/>
      <c r="K10" s="51" t="s">
        <v>17</v>
      </c>
      <c r="L10" s="52"/>
      <c r="M10" s="1"/>
      <c r="Q10" s="9"/>
    </row>
    <row r="11" spans="1:19" ht="15" customHeight="1" x14ac:dyDescent="0.2">
      <c r="A11" s="17"/>
      <c r="B11" s="43" t="s">
        <v>2</v>
      </c>
      <c r="C11" s="33" t="s">
        <v>54</v>
      </c>
      <c r="D11" s="33" t="s">
        <v>55</v>
      </c>
      <c r="E11" s="33" t="s">
        <v>61</v>
      </c>
      <c r="F11" s="33"/>
      <c r="G11" s="33"/>
      <c r="H11" s="32"/>
      <c r="I11" s="53"/>
      <c r="J11" s="53"/>
      <c r="K11" s="4" t="s">
        <v>58</v>
      </c>
      <c r="L11" s="4" t="s">
        <v>18</v>
      </c>
    </row>
    <row r="12" spans="1:19" ht="15" customHeight="1" x14ac:dyDescent="0.2">
      <c r="A12" s="13"/>
      <c r="B12" s="2" t="s">
        <v>40</v>
      </c>
      <c r="C12" s="2">
        <v>1.7</v>
      </c>
      <c r="D12" s="2">
        <v>2.74</v>
      </c>
      <c r="E12" s="2">
        <v>0</v>
      </c>
      <c r="F12" s="3"/>
      <c r="G12" s="3"/>
      <c r="H12" s="3"/>
      <c r="I12" s="54"/>
      <c r="J12" s="54"/>
      <c r="K12" s="2">
        <v>4.5999999999999996</v>
      </c>
      <c r="L12" s="2" t="s">
        <v>7</v>
      </c>
      <c r="M12" s="1"/>
      <c r="N12" s="1"/>
      <c r="O12" s="1"/>
      <c r="P12" s="1"/>
      <c r="Q12" s="7"/>
      <c r="R12" s="7"/>
      <c r="S12" s="7"/>
    </row>
    <row r="13" spans="1:19" ht="15" customHeight="1" x14ac:dyDescent="0.2">
      <c r="A13" s="13"/>
      <c r="B13" s="2" t="s">
        <v>41</v>
      </c>
      <c r="C13" s="2">
        <v>1.7</v>
      </c>
      <c r="D13" s="2">
        <v>2.74</v>
      </c>
      <c r="E13" s="2">
        <v>5</v>
      </c>
      <c r="F13" s="3"/>
      <c r="G13" s="3"/>
      <c r="H13" s="3"/>
      <c r="I13" s="54"/>
      <c r="J13" s="54"/>
      <c r="K13" s="2">
        <v>4.5999999999999996</v>
      </c>
      <c r="L13" s="2" t="s">
        <v>6</v>
      </c>
      <c r="M13" s="1"/>
      <c r="N13" s="1"/>
      <c r="O13" s="1"/>
      <c r="P13" s="1"/>
      <c r="Q13" s="7"/>
      <c r="R13" s="7"/>
      <c r="S13" s="7"/>
    </row>
    <row r="14" spans="1:19" ht="15" customHeight="1" x14ac:dyDescent="0.2">
      <c r="A14" s="13"/>
      <c r="B14" s="2" t="s">
        <v>42</v>
      </c>
      <c r="C14" s="2">
        <v>1.7</v>
      </c>
      <c r="D14" s="2">
        <v>2.74</v>
      </c>
      <c r="E14" s="2">
        <v>10</v>
      </c>
      <c r="F14" s="3"/>
      <c r="G14" s="3"/>
      <c r="H14" s="3"/>
      <c r="I14" s="54"/>
      <c r="J14" s="54"/>
      <c r="K14" s="2">
        <v>4.5999999999999996</v>
      </c>
      <c r="L14" s="2" t="s">
        <v>5</v>
      </c>
      <c r="Q14" s="7"/>
      <c r="R14" s="7"/>
      <c r="S14" s="7"/>
    </row>
    <row r="15" spans="1:19" ht="15" customHeight="1" x14ac:dyDescent="0.2">
      <c r="A15" s="13"/>
      <c r="B15" s="2" t="s">
        <v>43</v>
      </c>
      <c r="C15" s="2">
        <v>2.5</v>
      </c>
      <c r="D15" s="2">
        <v>4.0199999999999996</v>
      </c>
      <c r="E15" s="2">
        <v>12</v>
      </c>
      <c r="F15" s="3"/>
      <c r="G15" s="3"/>
      <c r="H15" s="3"/>
      <c r="I15" s="54"/>
      <c r="J15" s="54"/>
      <c r="K15" s="2">
        <v>7</v>
      </c>
      <c r="L15" s="2" t="s">
        <v>5</v>
      </c>
      <c r="Q15" s="7"/>
    </row>
    <row r="16" spans="1:19" ht="15" customHeight="1" x14ac:dyDescent="0.2">
      <c r="A16" s="13"/>
      <c r="B16" s="2" t="s">
        <v>44</v>
      </c>
      <c r="C16" s="2">
        <v>3.4</v>
      </c>
      <c r="D16" s="2">
        <v>5.47</v>
      </c>
      <c r="E16" s="2">
        <v>14</v>
      </c>
      <c r="F16" s="3"/>
      <c r="G16" s="3"/>
      <c r="H16" s="3"/>
      <c r="I16" s="54"/>
      <c r="J16" s="54"/>
      <c r="K16" s="2">
        <v>10.1</v>
      </c>
      <c r="L16" s="2" t="s">
        <v>8</v>
      </c>
      <c r="M16" s="8"/>
      <c r="Q16" s="7"/>
    </row>
    <row r="17" spans="1:19" ht="15" customHeight="1" x14ac:dyDescent="0.2">
      <c r="A17" s="13"/>
      <c r="B17" s="2" t="s">
        <v>45</v>
      </c>
      <c r="C17" s="2">
        <v>4.2</v>
      </c>
      <c r="D17" s="2">
        <v>6.76</v>
      </c>
      <c r="E17" s="2">
        <v>16</v>
      </c>
      <c r="F17" s="3"/>
      <c r="G17" s="3"/>
      <c r="H17" s="3"/>
      <c r="I17" s="54"/>
      <c r="J17" s="54"/>
      <c r="K17" s="2">
        <v>12.9</v>
      </c>
      <c r="L17" s="2" t="s">
        <v>8</v>
      </c>
    </row>
    <row r="18" spans="1:19" ht="15" customHeight="1" x14ac:dyDescent="0.2">
      <c r="A18" s="13"/>
      <c r="B18" s="2" t="s">
        <v>46</v>
      </c>
      <c r="C18" s="2">
        <v>5</v>
      </c>
      <c r="D18" s="2">
        <v>8.0500000000000007</v>
      </c>
      <c r="E18" s="2">
        <v>18</v>
      </c>
      <c r="F18" s="3"/>
      <c r="G18" s="3"/>
      <c r="H18" s="3"/>
      <c r="I18" s="54"/>
      <c r="J18" s="54"/>
      <c r="K18" s="2">
        <v>15</v>
      </c>
      <c r="L18" s="2" t="s">
        <v>8</v>
      </c>
      <c r="M18" s="1"/>
    </row>
    <row r="19" spans="1:19" ht="15" customHeight="1" x14ac:dyDescent="0.2">
      <c r="A19" s="13"/>
      <c r="B19" s="2" t="s">
        <v>47</v>
      </c>
      <c r="C19" s="2">
        <v>5.5</v>
      </c>
      <c r="D19" s="2">
        <v>8.85</v>
      </c>
      <c r="E19" s="2">
        <v>20</v>
      </c>
      <c r="F19" s="3"/>
      <c r="G19" s="3"/>
      <c r="H19" s="3"/>
      <c r="I19" s="54"/>
      <c r="J19" s="54"/>
      <c r="K19" s="2">
        <v>16.899999999999999</v>
      </c>
      <c r="L19" s="2" t="s">
        <v>8</v>
      </c>
    </row>
    <row r="20" spans="1:19" ht="15" customHeight="1" x14ac:dyDescent="0.2">
      <c r="A20" s="13"/>
      <c r="B20" s="30" t="s">
        <v>56</v>
      </c>
      <c r="C20" s="2">
        <v>6</v>
      </c>
      <c r="D20" s="2">
        <v>9.65</v>
      </c>
      <c r="E20" s="2">
        <v>22</v>
      </c>
      <c r="F20" s="3"/>
      <c r="G20" s="3"/>
      <c r="H20" s="3"/>
      <c r="I20" s="58"/>
      <c r="J20" s="59"/>
      <c r="K20" s="2">
        <v>19.100000000000001</v>
      </c>
      <c r="L20" s="30" t="s">
        <v>57</v>
      </c>
      <c r="M20" s="1"/>
      <c r="R20" s="7"/>
      <c r="S20" s="7"/>
    </row>
    <row r="21" spans="1:19" ht="14.25" customHeight="1" x14ac:dyDescent="0.2">
      <c r="A21" s="5"/>
      <c r="E21" s="28" t="s">
        <v>63</v>
      </c>
      <c r="F21" s="29"/>
      <c r="G21" s="29"/>
      <c r="H21" s="29"/>
      <c r="I21" s="49"/>
      <c r="J21" s="50"/>
      <c r="K21" s="13"/>
      <c r="L21" s="13"/>
    </row>
    <row r="22" spans="1:19" ht="15" customHeight="1" x14ac:dyDescent="0.2">
      <c r="A22" s="15"/>
      <c r="B22" s="15"/>
      <c r="C22" s="15"/>
      <c r="D22" s="22"/>
      <c r="E22" s="55" t="s">
        <v>62</v>
      </c>
      <c r="F22" s="56"/>
      <c r="G22" s="56"/>
      <c r="H22" s="56"/>
      <c r="I22" s="56"/>
      <c r="J22" s="57"/>
      <c r="K22" s="31"/>
      <c r="Q22" s="7"/>
    </row>
    <row r="23" spans="1:19" ht="15" customHeight="1" x14ac:dyDescent="0.2">
      <c r="E23" s="2" t="s">
        <v>9</v>
      </c>
      <c r="F23" s="3"/>
      <c r="G23" s="3"/>
      <c r="H23" s="3"/>
      <c r="I23" s="58"/>
      <c r="J23" s="59"/>
      <c r="K23" s="13"/>
      <c r="M23" s="1"/>
      <c r="Q23" s="7"/>
    </row>
    <row r="24" spans="1:19" ht="15" customHeight="1" x14ac:dyDescent="0.2">
      <c r="A24" s="6"/>
      <c r="D24" s="12"/>
      <c r="E24" s="2" t="s">
        <v>10</v>
      </c>
      <c r="F24" s="3"/>
      <c r="G24" s="3"/>
      <c r="H24" s="3"/>
      <c r="I24" s="58"/>
      <c r="J24" s="59"/>
      <c r="K24" s="13"/>
    </row>
    <row r="25" spans="1:19" ht="15" customHeight="1" x14ac:dyDescent="0.2">
      <c r="A25" s="11"/>
      <c r="D25" s="12"/>
      <c r="E25" s="2" t="s">
        <v>11</v>
      </c>
      <c r="F25" s="3"/>
      <c r="G25" s="3"/>
      <c r="H25" s="3"/>
      <c r="I25" s="58"/>
      <c r="J25" s="59"/>
      <c r="K25" s="13"/>
      <c r="M25" s="1"/>
      <c r="P25" s="14"/>
      <c r="Q25" s="7"/>
    </row>
    <row r="26" spans="1:19" ht="15" customHeight="1" x14ac:dyDescent="0.2">
      <c r="A26" s="24"/>
      <c r="D26" s="12"/>
      <c r="E26" s="2" t="s">
        <v>15</v>
      </c>
      <c r="F26" s="3"/>
      <c r="G26" s="3"/>
      <c r="H26" s="3"/>
      <c r="I26" s="58"/>
      <c r="J26" s="59"/>
      <c r="K26" s="13"/>
      <c r="M26" s="1"/>
      <c r="P26" s="14"/>
      <c r="Q26" s="7"/>
    </row>
    <row r="27" spans="1:19" ht="15" customHeight="1" x14ac:dyDescent="0.2">
      <c r="A27" s="24"/>
      <c r="D27" s="12"/>
      <c r="E27" s="13"/>
      <c r="F27" s="12"/>
      <c r="G27" s="12"/>
      <c r="H27" s="12"/>
      <c r="I27" s="13"/>
      <c r="J27" s="13"/>
      <c r="K27" s="13"/>
      <c r="M27" s="1"/>
      <c r="P27" s="14"/>
      <c r="Q27" s="7"/>
    </row>
    <row r="28" spans="1:19" ht="15" customHeight="1" x14ac:dyDescent="0.2">
      <c r="A28" s="44" t="s">
        <v>72</v>
      </c>
      <c r="B28" s="45"/>
      <c r="C28" s="45"/>
      <c r="D28" s="46"/>
      <c r="E28" s="5"/>
      <c r="F28" s="46"/>
      <c r="G28" s="46"/>
      <c r="H28" s="46"/>
      <c r="I28" s="5"/>
      <c r="J28" s="5"/>
      <c r="K28" s="5"/>
      <c r="M28" s="1"/>
      <c r="P28" s="14"/>
      <c r="Q28" s="7"/>
    </row>
    <row r="29" spans="1:19" ht="15" customHeight="1" x14ac:dyDescent="0.2">
      <c r="A29" s="6"/>
      <c r="B29" s="5"/>
      <c r="C29" s="5"/>
      <c r="E29" s="13"/>
      <c r="F29" s="13"/>
      <c r="M29" s="1"/>
    </row>
    <row r="30" spans="1:19" ht="12.75" customHeight="1" x14ac:dyDescent="0.2">
      <c r="A30" s="6" t="s">
        <v>48</v>
      </c>
      <c r="B30" s="19"/>
      <c r="C30" s="19"/>
      <c r="D30" s="11"/>
      <c r="E30" s="11"/>
      <c r="H30" s="19" t="s">
        <v>16</v>
      </c>
      <c r="I30" s="23" t="s">
        <v>39</v>
      </c>
      <c r="J30" s="11" t="s">
        <v>14</v>
      </c>
      <c r="K30" s="23" t="s">
        <v>39</v>
      </c>
      <c r="L30" s="23"/>
    </row>
    <row r="31" spans="1:19" ht="15" customHeight="1" x14ac:dyDescent="0.2">
      <c r="A31" s="6"/>
      <c r="B31" s="5"/>
      <c r="C31" s="5"/>
      <c r="D31" s="11"/>
      <c r="H31" s="19"/>
      <c r="I31" s="23"/>
      <c r="J31" s="11"/>
      <c r="K31" s="23"/>
      <c r="L31" s="23"/>
      <c r="M31" s="1"/>
    </row>
    <row r="32" spans="1:19" ht="15" customHeight="1" x14ac:dyDescent="0.2">
      <c r="A32" s="6"/>
      <c r="B32" s="38"/>
      <c r="C32" s="38"/>
      <c r="D32" s="27"/>
      <c r="E32" s="20"/>
      <c r="K32" s="12"/>
      <c r="M32" s="1"/>
    </row>
    <row r="33" spans="1:18" ht="15" customHeight="1" x14ac:dyDescent="0.2">
      <c r="A33" s="15"/>
      <c r="B33" s="34" t="s">
        <v>29</v>
      </c>
      <c r="C33" s="35"/>
      <c r="D33" s="3"/>
      <c r="E33" s="26"/>
      <c r="F33" s="60" t="s">
        <v>37</v>
      </c>
      <c r="G33" s="61"/>
      <c r="H33" s="21"/>
      <c r="J33" s="63" t="s">
        <v>50</v>
      </c>
      <c r="K33" s="63"/>
      <c r="L33" s="3"/>
      <c r="M33" s="1"/>
    </row>
    <row r="34" spans="1:18" ht="15" customHeight="1" x14ac:dyDescent="0.2">
      <c r="A34" s="18"/>
      <c r="B34" s="36" t="s">
        <v>71</v>
      </c>
      <c r="C34" s="37"/>
      <c r="D34" s="3"/>
      <c r="E34" s="26"/>
      <c r="F34" s="60" t="s">
        <v>38</v>
      </c>
      <c r="G34" s="61"/>
      <c r="H34" s="21"/>
      <c r="J34" s="63" t="s">
        <v>51</v>
      </c>
      <c r="K34" s="63"/>
      <c r="L34" s="3"/>
      <c r="M34" s="1"/>
      <c r="Q34" s="7"/>
    </row>
    <row r="35" spans="1:18" ht="15" customHeight="1" x14ac:dyDescent="0.2">
      <c r="A35" s="15"/>
      <c r="B35" s="34" t="s">
        <v>30</v>
      </c>
      <c r="C35" s="35"/>
      <c r="D35" s="3"/>
      <c r="E35" s="20"/>
      <c r="F35" s="21" t="s">
        <v>34</v>
      </c>
      <c r="G35" s="21"/>
      <c r="H35" s="21"/>
      <c r="J35" s="39" t="s">
        <v>64</v>
      </c>
      <c r="K35" s="39"/>
      <c r="L35" s="21"/>
      <c r="M35" s="1"/>
      <c r="N35" s="1"/>
      <c r="Q35" s="7"/>
    </row>
    <row r="36" spans="1:18" ht="15" customHeight="1" x14ac:dyDescent="0.2">
      <c r="A36" s="15"/>
      <c r="B36" s="34" t="s">
        <v>31</v>
      </c>
      <c r="C36" s="35"/>
      <c r="D36" s="3"/>
      <c r="E36" s="26"/>
      <c r="F36" s="21" t="s">
        <v>35</v>
      </c>
      <c r="G36" s="21"/>
      <c r="H36" s="21"/>
      <c r="J36" s="62" t="s">
        <v>52</v>
      </c>
      <c r="K36" s="62"/>
      <c r="L36" s="3"/>
      <c r="M36" s="1"/>
      <c r="Q36" s="7"/>
    </row>
    <row r="37" spans="1:18" ht="15" customHeight="1" x14ac:dyDescent="0.2">
      <c r="A37" s="15"/>
      <c r="B37" s="34" t="s">
        <v>32</v>
      </c>
      <c r="C37" s="35"/>
      <c r="D37" s="3"/>
      <c r="E37" s="26"/>
      <c r="F37" s="60" t="s">
        <v>36</v>
      </c>
      <c r="G37" s="61"/>
      <c r="H37" s="21"/>
      <c r="J37" s="12"/>
      <c r="M37" s="1"/>
      <c r="Q37" s="7"/>
    </row>
    <row r="38" spans="1:18" ht="15" customHeight="1" x14ac:dyDescent="0.2">
      <c r="A38" s="15"/>
      <c r="B38" s="34" t="s">
        <v>33</v>
      </c>
      <c r="C38" s="35"/>
      <c r="D38" s="3"/>
      <c r="E38" s="26"/>
      <c r="F38" s="60" t="s">
        <v>23</v>
      </c>
      <c r="G38" s="61"/>
      <c r="H38" s="21"/>
      <c r="J38" s="12"/>
      <c r="Q38" s="7"/>
      <c r="R38" s="7"/>
    </row>
    <row r="39" spans="1:18" ht="11.25" customHeight="1" x14ac:dyDescent="0.2">
      <c r="K39" s="12"/>
      <c r="O39" s="8"/>
    </row>
    <row r="40" spans="1:18" ht="15" customHeight="1" x14ac:dyDescent="0.2">
      <c r="A40" s="8" t="s">
        <v>65</v>
      </c>
      <c r="F40" s="12"/>
      <c r="G40" s="12"/>
      <c r="O40" s="8"/>
    </row>
    <row r="41" spans="1:18" ht="15" customHeight="1" x14ac:dyDescent="0.2">
      <c r="L41" s="11" t="s">
        <v>53</v>
      </c>
    </row>
    <row r="42" spans="1:18" ht="18.75" customHeight="1" x14ac:dyDescent="0.2">
      <c r="L42" s="11" t="s">
        <v>49</v>
      </c>
      <c r="M42" s="8"/>
    </row>
    <row r="43" spans="1:18" ht="39" customHeight="1" x14ac:dyDescent="0.2">
      <c r="A43" s="47" t="s">
        <v>74</v>
      </c>
      <c r="B43" s="47"/>
      <c r="C43" s="47"/>
      <c r="D43" s="47"/>
      <c r="E43" s="47"/>
      <c r="F43" s="47"/>
      <c r="G43" s="47"/>
      <c r="H43" s="47"/>
      <c r="I43" s="47"/>
      <c r="J43" s="47"/>
      <c r="K43" s="47"/>
      <c r="L43" s="47"/>
      <c r="M43" s="47"/>
    </row>
    <row r="44" spans="1:18" ht="15" customHeight="1" x14ac:dyDescent="0.2">
      <c r="A44" s="42" t="s">
        <v>73</v>
      </c>
      <c r="M44" s="11"/>
      <c r="N44" s="11"/>
    </row>
    <row r="45" spans="1:18" ht="15" customHeight="1" x14ac:dyDescent="0.2"/>
    <row r="46" spans="1:18" ht="18" customHeight="1" x14ac:dyDescent="0.2"/>
    <row r="47" spans="1:18" ht="17.25" customHeight="1" x14ac:dyDescent="0.2"/>
  </sheetData>
  <mergeCells count="30">
    <mergeCell ref="I17:J17"/>
    <mergeCell ref="I15:J15"/>
    <mergeCell ref="F37:G37"/>
    <mergeCell ref="F34:G34"/>
    <mergeCell ref="F38:G38"/>
    <mergeCell ref="J36:K36"/>
    <mergeCell ref="F33:G33"/>
    <mergeCell ref="J33:K33"/>
    <mergeCell ref="J34:K34"/>
    <mergeCell ref="I24:J24"/>
    <mergeCell ref="I25:J25"/>
    <mergeCell ref="I26:J26"/>
    <mergeCell ref="I16:J16"/>
    <mergeCell ref="I18:J18"/>
    <mergeCell ref="A43:M43"/>
    <mergeCell ref="E2:K2"/>
    <mergeCell ref="E3:K3"/>
    <mergeCell ref="E4:K4"/>
    <mergeCell ref="I21:J21"/>
    <mergeCell ref="I10:J10"/>
    <mergeCell ref="I11:J11"/>
    <mergeCell ref="I12:J12"/>
    <mergeCell ref="I19:J19"/>
    <mergeCell ref="I13:J13"/>
    <mergeCell ref="I14:J14"/>
    <mergeCell ref="C10:D10"/>
    <mergeCell ref="E22:J22"/>
    <mergeCell ref="K10:L10"/>
    <mergeCell ref="I23:J23"/>
    <mergeCell ref="I20:J20"/>
  </mergeCells>
  <phoneticPr fontId="0" type="noConversion"/>
  <pageMargins left="0.49" right="0.18" top="0.23" bottom="0.17" header="0" footer="0"/>
  <pageSetup scale="89" orientation="landscape"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workbookViewId="0">
      <selection activeCell="D22" sqref="D22"/>
    </sheetView>
  </sheetViews>
  <sheetFormatPr baseColWidth="10" defaultRowHeight="12.75" x14ac:dyDescent="0.2"/>
  <cols>
    <col min="1" max="1" width="16.42578125" bestFit="1" customWidth="1"/>
  </cols>
  <sheetData>
    <row r="2" spans="1:2" x14ac:dyDescent="0.2">
      <c r="A2" t="s">
        <v>21</v>
      </c>
      <c r="B2" t="e">
        <f>((((Hoja2!D24/1000)/60)*0.1)+((((Hoja2!D24/1000)/60)*1.8)*(Hoja2!#REF!/100)))+3.5</f>
        <v>#REF!</v>
      </c>
    </row>
    <row r="3" spans="1:2" x14ac:dyDescent="0.2">
      <c r="A3" t="s">
        <v>22</v>
      </c>
      <c r="B3">
        <f>(Hoja2!E33*0.14+0.01)-6.3</f>
        <v>-6.29</v>
      </c>
    </row>
    <row r="4" spans="1:2" x14ac:dyDescent="0.2">
      <c r="A4" t="s">
        <v>23</v>
      </c>
      <c r="B4" t="e">
        <f>(B3/'='!B2)*10</f>
        <v>#REF!</v>
      </c>
    </row>
    <row r="7" spans="1:2" x14ac:dyDescent="0.2">
      <c r="A7" t="s">
        <v>19</v>
      </c>
      <c r="B7" t="e">
        <f>Hoja2!F21-Hoja2!F11/Hoja2!E36</f>
        <v>#DIV/0!</v>
      </c>
    </row>
    <row r="9" spans="1:2" x14ac:dyDescent="0.2">
      <c r="A9" t="s">
        <v>20</v>
      </c>
      <c r="B9" t="e">
        <f>Hoja2!G21-Hoja2!G11/Hoja2!E36</f>
        <v>#DIV/0!</v>
      </c>
    </row>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vt:lpstr>
    </vt:vector>
  </TitlesOfParts>
  <Company>MEDICO DEL DEPORTE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MARTINEZ MELENDEZ</dc:creator>
  <cp:lastModifiedBy>apegueros</cp:lastModifiedBy>
  <cp:lastPrinted>2021-03-30T17:20:38Z</cp:lastPrinted>
  <dcterms:created xsi:type="dcterms:W3CDTF">2006-03-22T18:42:42Z</dcterms:created>
  <dcterms:modified xsi:type="dcterms:W3CDTF">2021-04-15T21:09:21Z</dcterms:modified>
</cp:coreProperties>
</file>