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Formato" sheetId="4" r:id="rId1"/>
    <sheet name="Hoja2" sheetId="2" state="hidden" r:id="rId2"/>
    <sheet name="Hoja3" sheetId="3" state="hidden" r:id="rId3"/>
  </sheets>
  <externalReferences>
    <externalReference r:id="rId4"/>
  </externalReferences>
  <definedNames>
    <definedName name="_xlnm.Print_Area" localSheetId="0">Formato!$A$1:$AJ$85</definedName>
    <definedName name="FIN">Formato!$AN$67:$AS$69</definedName>
    <definedName name="FINAL">Formato!$AM$67:$AT$69</definedName>
    <definedName name="TOTAL">Formato!$AO$67:$AT$69</definedName>
  </definedNames>
  <calcPr calcId="144525"/>
</workbook>
</file>

<file path=xl/calcChain.xml><?xml version="1.0" encoding="utf-8"?>
<calcChain xmlns="http://schemas.openxmlformats.org/spreadsheetml/2006/main">
  <c r="AR42" i="4" l="1"/>
  <c r="AR41" i="4"/>
  <c r="AR40" i="4"/>
  <c r="AR39" i="4"/>
  <c r="AP42" i="4"/>
  <c r="AP41" i="4"/>
  <c r="AP40" i="4"/>
  <c r="AP39" i="4"/>
  <c r="AQ42" i="4"/>
  <c r="AQ41" i="4"/>
  <c r="AQ39" i="4"/>
  <c r="AQ40" i="4"/>
  <c r="AO42" i="4"/>
  <c r="AO41" i="4"/>
  <c r="AO40" i="4"/>
  <c r="AO39" i="4"/>
  <c r="AR38" i="4"/>
  <c r="AQ38" i="4"/>
  <c r="AP38" i="4"/>
  <c r="AO38" i="4"/>
  <c r="AQ43" i="4" l="1"/>
  <c r="AO43" i="4"/>
  <c r="AP43" i="4"/>
  <c r="AR43" i="4"/>
  <c r="AW61" i="4" l="1"/>
  <c r="AS61" i="4"/>
  <c r="AO61" i="4"/>
  <c r="AL61" i="4"/>
  <c r="AW60" i="4"/>
  <c r="AS60" i="4"/>
  <c r="AO60" i="4"/>
  <c r="AL60" i="4"/>
  <c r="AW59" i="4"/>
  <c r="AS59" i="4"/>
  <c r="AO59" i="4"/>
  <c r="AL59" i="4"/>
  <c r="AW55" i="4"/>
  <c r="AS55" i="4"/>
  <c r="AO55" i="4"/>
  <c r="AL55" i="4"/>
  <c r="AW54" i="4"/>
  <c r="AS54" i="4"/>
  <c r="AO54" i="4"/>
  <c r="AL54" i="4"/>
  <c r="AB16" i="4"/>
  <c r="AM71" i="4" l="1"/>
</calcChain>
</file>

<file path=xl/sharedStrings.xml><?xml version="1.0" encoding="utf-8"?>
<sst xmlns="http://schemas.openxmlformats.org/spreadsheetml/2006/main" count="83" uniqueCount="77">
  <si>
    <t xml:space="preserve">Postgrado </t>
  </si>
  <si>
    <t>Pasante</t>
  </si>
  <si>
    <t>Bachillerato</t>
  </si>
  <si>
    <t>Secundaria</t>
  </si>
  <si>
    <t>Nombre:</t>
  </si>
  <si>
    <t>Evaluado</t>
  </si>
  <si>
    <t xml:space="preserve">Puesto: </t>
  </si>
  <si>
    <t>Otro:</t>
  </si>
  <si>
    <t xml:space="preserve">otro </t>
  </si>
  <si>
    <t>SI</t>
  </si>
  <si>
    <t>No</t>
  </si>
  <si>
    <t>Actualización   (preferentemente 40 horas, presentar evidencia)</t>
  </si>
  <si>
    <t xml:space="preserve">HORAS </t>
  </si>
  <si>
    <t>%</t>
  </si>
  <si>
    <t>TOTAL</t>
  </si>
  <si>
    <t xml:space="preserve">Nivel </t>
  </si>
  <si>
    <t>Nada característico</t>
  </si>
  <si>
    <t xml:space="preserve">Poco característico </t>
  </si>
  <si>
    <t>Característico</t>
  </si>
  <si>
    <t xml:space="preserve">Muy característico </t>
  </si>
  <si>
    <t>Calidad</t>
  </si>
  <si>
    <t xml:space="preserve">Oportunidad </t>
  </si>
  <si>
    <t>Disposición</t>
  </si>
  <si>
    <t>Deficiencia</t>
  </si>
  <si>
    <t xml:space="preserve">Siempre </t>
  </si>
  <si>
    <t>En ocasiones</t>
  </si>
  <si>
    <t>Pocas veces</t>
  </si>
  <si>
    <t>Nunca</t>
  </si>
  <si>
    <t>Total Competencia Técnica</t>
  </si>
  <si>
    <t>Porcentaje total de capacitación</t>
  </si>
  <si>
    <t>No Aceptable</t>
  </si>
  <si>
    <t>Aceptable</t>
  </si>
  <si>
    <t xml:space="preserve">Competencia organizacional </t>
  </si>
  <si>
    <t>Satisfactorio</t>
  </si>
  <si>
    <t>Competencia técnica</t>
  </si>
  <si>
    <t>Evaluación Global</t>
  </si>
  <si>
    <t>Mínimo de competencia =  80 %</t>
  </si>
  <si>
    <t>Firma del Evaluado</t>
  </si>
  <si>
    <t xml:space="preserve">CÉDULA DE EVALUACIÓN DE COMPETENCIAS </t>
  </si>
  <si>
    <t xml:space="preserve">A PARTIR DE ESTE PUNTO SOLICITE A SU JEFE INMEDIATO LO EVALÚE  </t>
  </si>
  <si>
    <t>Nombre y firma del jefe inmediato</t>
  </si>
  <si>
    <t>DATOS  LABORALES</t>
  </si>
  <si>
    <t>ESCOLARIDAD</t>
  </si>
  <si>
    <t>CAPACITACIÓN</t>
  </si>
  <si>
    <t>EVALUACIÓN DE LAS COMPETENCIAS</t>
  </si>
  <si>
    <t>RESULTADO DE LA EVALUACIÓN</t>
  </si>
  <si>
    <t>Requerimiento Escolar mínimo del puesto:</t>
  </si>
  <si>
    <t>Escolaridad del evaluado:</t>
  </si>
  <si>
    <t xml:space="preserve">    Liderazgo</t>
  </si>
  <si>
    <t xml:space="preserve">    Negociación</t>
  </si>
  <si>
    <t xml:space="preserve">    Visión estratégica</t>
  </si>
  <si>
    <t xml:space="preserve">    Trabajo en equipo</t>
  </si>
  <si>
    <t xml:space="preserve">    Orientación a resultados</t>
  </si>
  <si>
    <t>Cumple con la  escolaridad requerida:</t>
  </si>
  <si>
    <t xml:space="preserve">5. Competencia técnica    </t>
  </si>
  <si>
    <t>4. Competencia organizacional</t>
  </si>
  <si>
    <t>Nombre del curso</t>
  </si>
  <si>
    <t>a) Objetivo del puesto</t>
  </si>
  <si>
    <t>Afirmación</t>
  </si>
  <si>
    <t>c) Marque con una "X" sólo uno de los rubros conforme a la afirmación indicada.</t>
  </si>
  <si>
    <t>El servidor público demuestra el conocimiento técnico necesario para cumplir con el objetivo de su puesto con</t>
  </si>
  <si>
    <t>El servidor público resuelve los posibles contratiempos que se presentan para el cumplimiento de las funciones del puesto con</t>
  </si>
  <si>
    <t>El servidor Público demuestra habilidad en el manejo del equipo necesario para la realización de las funciones del puesto</t>
  </si>
  <si>
    <t>El servidor público realiza aportaciones técnicas para mejorar el cumplimiento del objetivo del puesto</t>
  </si>
  <si>
    <t>El servidor público adquiere nuevos conocimientos para enriquecer y facilitar el cumplimiento de las funciones del puesto</t>
  </si>
  <si>
    <t>Licenciatura (título y cédula)</t>
  </si>
  <si>
    <r>
      <t>Licenciatura</t>
    </r>
    <r>
      <rPr>
        <sz val="9"/>
        <color indexed="8"/>
        <rFont val="Calibri"/>
        <family val="2"/>
      </rPr>
      <t xml:space="preserve"> (título y cédula)</t>
    </r>
  </si>
  <si>
    <t>6. Evaluación</t>
  </si>
  <si>
    <t>7. Comentarios y sugerencias para el evaluado</t>
  </si>
  <si>
    <t>3. Capacitación</t>
  </si>
  <si>
    <t>Escriba el nombre del curso y  la duración en horas del mismo</t>
  </si>
  <si>
    <r>
      <t xml:space="preserve">b) Marque con una "X" cada uno de los rubros conforme a la afirmación indicada.                                                                </t>
    </r>
    <r>
      <rPr>
        <sz val="11"/>
        <color indexed="8"/>
        <rFont val="Calibri"/>
        <family val="2"/>
      </rPr>
      <t>Seleccione todos los que considere califican mejor la afirmación.</t>
    </r>
  </si>
  <si>
    <t>Marque con una "X" qué tan característica es la Competencia organizacional en el servidor público a evaluar durante el año inmediato anterior.  Consultar Anexo I "Descripción de la competencia".</t>
  </si>
  <si>
    <t>SUBDIRECCIÓN DE RECURSOS HUMANOS                                                                                                                                                                                          DEPARTAMENTO DE RECLUTAMIENTO Y SELECCIÓN</t>
  </si>
  <si>
    <t>Fecha:</t>
  </si>
  <si>
    <r>
      <rPr>
        <b/>
        <sz val="11"/>
        <rFont val="Calibri"/>
        <family val="2"/>
        <scheme val="minor"/>
      </rPr>
      <t>1. RFC:</t>
    </r>
    <r>
      <rPr>
        <sz val="11"/>
        <rFont val="Calibri"/>
        <family val="2"/>
        <scheme val="minor"/>
      </rPr>
      <t xml:space="preserve"> </t>
    </r>
  </si>
  <si>
    <t>F01-PR-SRH-10  Rev. 02 DIC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</si>
</sst>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33" x14ac:knownFonts="1">
    <font>
      <sz val="11"/>
      <color theme="1"/>
      <name val="Calibri"/>
      <family val="2"/>
      <scheme val="minor"/>
    </font>
    <font>
      <b/>
      <sz val="10"/>
      <color indexed="8"/>
      <name val="Calibri"/>
      <family val="2"/>
    </font>
    <font>
      <sz val="10"/>
      <color theme="1"/>
      <name val="Calibri"/>
      <family val="2"/>
      <scheme val="minor"/>
    </font>
    <font>
      <sz val="10"/>
      <name val="Calibri"/>
      <family val="2"/>
    </font>
    <font>
      <b/>
      <sz val="10"/>
      <color theme="1"/>
      <name val="Calibri"/>
      <family val="2"/>
      <scheme val="minor"/>
    </font>
    <font>
      <sz val="8"/>
      <color theme="1"/>
      <name val="Calibri"/>
      <family val="2"/>
      <scheme val="minor"/>
    </font>
    <font>
      <b/>
      <sz val="11"/>
      <color theme="1"/>
      <name val="Calibri"/>
      <family val="2"/>
      <scheme val="minor"/>
    </font>
    <font>
      <b/>
      <sz val="11"/>
      <color indexed="8"/>
      <name val="Calibri"/>
      <family val="2"/>
    </font>
    <font>
      <sz val="10"/>
      <color indexed="8"/>
      <name val="Arial"/>
      <family val="2"/>
    </font>
    <font>
      <sz val="9"/>
      <color indexed="8"/>
      <name val="Arial"/>
      <family val="2"/>
    </font>
    <font>
      <sz val="10"/>
      <name val="Arial"/>
      <family val="2"/>
    </font>
    <font>
      <sz val="11"/>
      <color indexed="8"/>
      <name val="Arial"/>
      <family val="2"/>
    </font>
    <font>
      <sz val="9"/>
      <name val="Arial"/>
      <family val="2"/>
    </font>
    <font>
      <sz val="11"/>
      <name val="Calibri"/>
      <family val="2"/>
      <scheme val="minor"/>
    </font>
    <font>
      <sz val="11"/>
      <color indexed="8"/>
      <name val="Calibri"/>
      <family val="2"/>
    </font>
    <font>
      <sz val="12"/>
      <color indexed="8"/>
      <name val="Calibri"/>
      <family val="2"/>
    </font>
    <font>
      <sz val="10"/>
      <color indexed="8"/>
      <name val="Calibri"/>
      <family val="2"/>
    </font>
    <font>
      <b/>
      <sz val="8"/>
      <color indexed="63"/>
      <name val="Arial"/>
      <family val="2"/>
    </font>
    <font>
      <sz val="8"/>
      <name val="Arial"/>
      <family val="2"/>
    </font>
    <font>
      <b/>
      <sz val="12"/>
      <color theme="1"/>
      <name val="Calibri"/>
      <family val="2"/>
      <scheme val="minor"/>
    </font>
    <font>
      <sz val="12"/>
      <color theme="1"/>
      <name val="Calibri"/>
      <family val="2"/>
      <scheme val="minor"/>
    </font>
    <font>
      <sz val="10"/>
      <name val="MS Sans Serif"/>
      <family val="2"/>
    </font>
    <font>
      <b/>
      <sz val="11"/>
      <name val="Calibri"/>
      <family val="2"/>
    </font>
    <font>
      <sz val="11"/>
      <color theme="6" tint="-0.499984740745262"/>
      <name val="Arial"/>
      <family val="2"/>
    </font>
    <font>
      <b/>
      <sz val="11"/>
      <name val="Calibri"/>
      <family val="2"/>
      <scheme val="minor"/>
    </font>
    <font>
      <b/>
      <sz val="10"/>
      <color indexed="8"/>
      <name val="Calibri"/>
      <family val="2"/>
      <scheme val="minor"/>
    </font>
    <font>
      <b/>
      <sz val="10"/>
      <name val="Calibri"/>
      <family val="2"/>
    </font>
    <font>
      <sz val="10"/>
      <name val="Calibri"/>
      <family val="2"/>
      <scheme val="minor"/>
    </font>
    <font>
      <b/>
      <sz val="11"/>
      <color theme="0"/>
      <name val="Calibri"/>
      <family val="2"/>
    </font>
    <font>
      <sz val="9"/>
      <color indexed="8"/>
      <name val="Calibri"/>
      <family val="2"/>
    </font>
    <font>
      <b/>
      <sz val="12"/>
      <color indexed="8"/>
      <name val="Arial"/>
      <family val="2"/>
    </font>
    <font>
      <sz val="12"/>
      <color indexed="8"/>
      <name val="Arial"/>
      <family val="2"/>
    </font>
    <font>
      <b/>
      <sz val="10.5"/>
      <color indexed="8"/>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s>
  <cellStyleXfs count="2">
    <xf numFmtId="0" fontId="0" fillId="0" borderId="0"/>
    <xf numFmtId="0" fontId="21" fillId="0" borderId="0"/>
  </cellStyleXfs>
  <cellXfs count="201">
    <xf numFmtId="0" fontId="0" fillId="0" borderId="0" xfId="0"/>
    <xf numFmtId="0" fontId="10" fillId="3" borderId="0" xfId="0" applyFont="1" applyFill="1"/>
    <xf numFmtId="0" fontId="15" fillId="0" borderId="0" xfId="0" applyFont="1"/>
    <xf numFmtId="0" fontId="0" fillId="3" borderId="0" xfId="0" applyFill="1" applyBorder="1"/>
    <xf numFmtId="0" fontId="0" fillId="0" borderId="0" xfId="0" applyBorder="1"/>
    <xf numFmtId="0" fontId="10" fillId="3" borderId="0" xfId="0" applyFont="1" applyFill="1" applyBorder="1" applyAlignment="1">
      <alignment vertical="center" textRotation="90" wrapText="1"/>
    </xf>
    <xf numFmtId="0" fontId="2" fillId="3" borderId="0" xfId="0" applyFont="1" applyFill="1" applyBorder="1"/>
    <xf numFmtId="0" fontId="0" fillId="0" borderId="5" xfId="0" applyBorder="1"/>
    <xf numFmtId="0" fontId="7" fillId="0" borderId="0" xfId="0" applyFont="1" applyBorder="1" applyAlignment="1">
      <alignment vertical="center" wrapText="1"/>
    </xf>
    <xf numFmtId="0" fontId="0" fillId="5" borderId="0" xfId="0" applyFill="1"/>
    <xf numFmtId="0" fontId="15" fillId="5" borderId="0" xfId="0" applyFont="1" applyFill="1"/>
    <xf numFmtId="0" fontId="0" fillId="5" borderId="0" xfId="0" applyFill="1" applyBorder="1"/>
    <xf numFmtId="0" fontId="25" fillId="2" borderId="0" xfId="0" applyFont="1" applyFill="1" applyBorder="1" applyAlignment="1">
      <alignment wrapText="1"/>
    </xf>
    <xf numFmtId="0" fontId="9" fillId="2" borderId="0" xfId="0" applyFont="1" applyFill="1" applyBorder="1" applyAlignment="1">
      <alignment wrapText="1"/>
    </xf>
    <xf numFmtId="0" fontId="9" fillId="2" borderId="0" xfId="0" applyFont="1" applyFill="1" applyBorder="1" applyAlignment="1">
      <alignment horizontal="center" wrapText="1"/>
    </xf>
    <xf numFmtId="0" fontId="8" fillId="2" borderId="0" xfId="0" applyFont="1" applyFill="1" applyBorder="1" applyAlignment="1"/>
    <xf numFmtId="0" fontId="10" fillId="2" borderId="0" xfId="0" applyFont="1" applyFill="1"/>
    <xf numFmtId="0" fontId="0" fillId="2" borderId="0" xfId="0" applyFill="1" applyBorder="1" applyAlignment="1"/>
    <xf numFmtId="0" fontId="0" fillId="2" borderId="0" xfId="0" applyFill="1"/>
    <xf numFmtId="0" fontId="0" fillId="2" borderId="0" xfId="0" applyFill="1" applyBorder="1" applyAlignment="1">
      <alignment horizontal="center"/>
    </xf>
    <xf numFmtId="0" fontId="11" fillId="2" borderId="0" xfId="0" applyFont="1" applyFill="1" applyBorder="1" applyAlignment="1"/>
    <xf numFmtId="0" fontId="9" fillId="2" borderId="0" xfId="0" applyFont="1" applyFill="1" applyBorder="1" applyAlignment="1"/>
    <xf numFmtId="0" fontId="12" fillId="2" borderId="0" xfId="0" applyFont="1" applyFill="1" applyBorder="1" applyAlignment="1">
      <alignment horizontal="center"/>
    </xf>
    <xf numFmtId="0" fontId="10" fillId="2" borderId="0" xfId="0" applyFont="1" applyFill="1" applyBorder="1"/>
    <xf numFmtId="0" fontId="0" fillId="2" borderId="6" xfId="0" applyFill="1" applyBorder="1" applyAlignment="1"/>
    <xf numFmtId="0" fontId="15" fillId="2" borderId="0" xfId="0" applyFont="1" applyFill="1"/>
    <xf numFmtId="0" fontId="10" fillId="2" borderId="0" xfId="0" applyFont="1" applyFill="1" applyAlignment="1">
      <alignment vertical="center" textRotation="90" wrapText="1"/>
    </xf>
    <xf numFmtId="0" fontId="0" fillId="2" borderId="0" xfId="0" applyFill="1" applyBorder="1"/>
    <xf numFmtId="0" fontId="5" fillId="2" borderId="0" xfId="0" applyFont="1" applyFill="1"/>
    <xf numFmtId="0" fontId="7" fillId="2" borderId="0" xfId="0" applyFont="1" applyFill="1" applyBorder="1" applyAlignment="1">
      <alignment vertical="center"/>
    </xf>
    <xf numFmtId="1" fontId="4" fillId="2" borderId="0" xfId="0" applyNumberFormat="1" applyFont="1" applyFill="1" applyBorder="1" applyAlignment="1">
      <alignment vertical="center"/>
    </xf>
    <xf numFmtId="1" fontId="0" fillId="2" borderId="0" xfId="0" applyNumberForma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7" fillId="5" borderId="0" xfId="0" applyFont="1" applyFill="1" applyBorder="1" applyAlignment="1">
      <alignment vertical="center" wrapText="1"/>
    </xf>
    <xf numFmtId="0" fontId="16" fillId="2" borderId="0" xfId="0"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horizontal="left"/>
    </xf>
    <xf numFmtId="0" fontId="1" fillId="2" borderId="6" xfId="0" applyFont="1" applyFill="1" applyBorder="1" applyAlignment="1"/>
    <xf numFmtId="0" fontId="2" fillId="2" borderId="6"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0" xfId="0" applyFont="1" applyFill="1" applyBorder="1" applyAlignment="1"/>
    <xf numFmtId="0" fontId="0" fillId="2" borderId="1" xfId="0" applyFill="1" applyBorder="1"/>
    <xf numFmtId="0" fontId="7" fillId="2" borderId="0" xfId="0" applyFont="1" applyFill="1" applyBorder="1" applyAlignment="1">
      <alignment wrapText="1"/>
    </xf>
    <xf numFmtId="164" fontId="0" fillId="2" borderId="0" xfId="0" applyNumberFormat="1" applyFont="1" applyFill="1" applyBorder="1" applyAlignment="1">
      <alignment horizontal="center" wrapText="1"/>
    </xf>
    <xf numFmtId="0" fontId="0" fillId="2" borderId="0" xfId="0" applyFill="1" applyBorder="1" applyAlignment="1">
      <alignment horizontal="center" wrapText="1"/>
    </xf>
    <xf numFmtId="0" fontId="7" fillId="2" borderId="0" xfId="0" applyFont="1" applyFill="1" applyBorder="1" applyAlignment="1">
      <alignment vertical="center" wrapText="1"/>
    </xf>
    <xf numFmtId="164" fontId="0" fillId="2" borderId="0" xfId="0" applyNumberFormat="1" applyFill="1" applyBorder="1" applyAlignment="1">
      <alignment horizontal="center"/>
    </xf>
    <xf numFmtId="1" fontId="0" fillId="2" borderId="0" xfId="0" applyNumberFormat="1" applyFill="1" applyAlignment="1">
      <alignment horizontal="center"/>
    </xf>
    <xf numFmtId="0" fontId="0" fillId="2" borderId="0" xfId="0" applyFill="1" applyBorder="1" applyAlignment="1" applyProtection="1">
      <protection locked="0"/>
    </xf>
    <xf numFmtId="0" fontId="16" fillId="2" borderId="0" xfId="0" applyFont="1" applyFill="1" applyBorder="1" applyAlignment="1">
      <alignment horizontal="left" vertical="center"/>
    </xf>
    <xf numFmtId="0" fontId="1" fillId="2" borderId="0" xfId="0" applyFont="1" applyFill="1" applyBorder="1" applyAlignment="1">
      <alignment horizontal="left" vertical="center"/>
    </xf>
    <xf numFmtId="0" fontId="24" fillId="2" borderId="0" xfId="0" applyFont="1" applyFill="1" applyBorder="1" applyAlignment="1">
      <alignment vertical="center"/>
    </xf>
    <xf numFmtId="0" fontId="24" fillId="4" borderId="0" xfId="0" applyFont="1"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2" fillId="2" borderId="4" xfId="0" applyFont="1" applyFill="1" applyBorder="1" applyAlignment="1"/>
    <xf numFmtId="0" fontId="0" fillId="2" borderId="0" xfId="0" applyFill="1" applyBorder="1" applyAlignment="1">
      <alignment horizontal="center" vertical="center"/>
    </xf>
    <xf numFmtId="0" fontId="27" fillId="4" borderId="2" xfId="0" applyFont="1" applyFill="1" applyBorder="1" applyAlignment="1">
      <alignment vertical="center"/>
    </xf>
    <xf numFmtId="0" fontId="27" fillId="4" borderId="5" xfId="0" applyFont="1" applyFill="1" applyBorder="1" applyAlignment="1">
      <alignment vertical="center"/>
    </xf>
    <xf numFmtId="0" fontId="27" fillId="4" borderId="3" xfId="0" applyFont="1" applyFill="1" applyBorder="1" applyAlignment="1">
      <alignment vertical="center"/>
    </xf>
    <xf numFmtId="0" fontId="7" fillId="2" borderId="0" xfId="0" applyFont="1" applyFill="1" applyBorder="1" applyAlignment="1"/>
    <xf numFmtId="0" fontId="13" fillId="4" borderId="0" xfId="0" applyFont="1" applyFill="1" applyBorder="1" applyAlignment="1">
      <alignment vertical="center"/>
    </xf>
    <xf numFmtId="0" fontId="7" fillId="2" borderId="0" xfId="0" applyFont="1" applyFill="1" applyBorder="1"/>
    <xf numFmtId="0" fontId="16" fillId="2" borderId="0" xfId="0" applyFont="1" applyFill="1" applyBorder="1"/>
    <xf numFmtId="0" fontId="14" fillId="2" borderId="0" xfId="0" applyFont="1" applyFill="1" applyBorder="1"/>
    <xf numFmtId="0" fontId="15" fillId="2" borderId="0" xfId="0" applyFont="1" applyFill="1" applyBorder="1"/>
    <xf numFmtId="0" fontId="15" fillId="0" borderId="0" xfId="0" applyFont="1" applyBorder="1"/>
    <xf numFmtId="0" fontId="2" fillId="3" borderId="12" xfId="0" applyFont="1" applyFill="1" applyBorder="1"/>
    <xf numFmtId="0" fontId="0" fillId="2" borderId="0" xfId="0" applyFill="1" applyBorder="1" applyAlignment="1">
      <alignment horizontal="left" wrapText="1"/>
    </xf>
    <xf numFmtId="0" fontId="0" fillId="2" borderId="0" xfId="0" applyFont="1" applyFill="1" applyBorder="1" applyAlignment="1">
      <alignment horizontal="right" wrapText="1"/>
    </xf>
    <xf numFmtId="0" fontId="0" fillId="2" borderId="0" xfId="0" applyFont="1" applyFill="1" applyBorder="1" applyAlignment="1">
      <alignment horizontal="right"/>
    </xf>
    <xf numFmtId="0" fontId="0" fillId="2" borderId="0" xfId="0" applyFill="1" applyBorder="1" applyAlignment="1">
      <alignment horizontal="left"/>
    </xf>
    <xf numFmtId="1" fontId="0" fillId="2" borderId="0" xfId="0" applyNumberFormat="1" applyFill="1" applyBorder="1" applyAlignment="1"/>
    <xf numFmtId="0" fontId="0" fillId="2" borderId="0" xfId="0" applyFill="1" applyBorder="1" applyAlignment="1">
      <alignment wrapText="1"/>
    </xf>
    <xf numFmtId="1" fontId="5" fillId="2" borderId="0" xfId="0" applyNumberFormat="1" applyFont="1" applyFill="1" applyBorder="1" applyAlignment="1"/>
    <xf numFmtId="0" fontId="0" fillId="2" borderId="12" xfId="0" applyFill="1" applyBorder="1" applyAlignment="1" applyProtection="1">
      <protection locked="0"/>
    </xf>
    <xf numFmtId="0" fontId="23" fillId="2" borderId="0" xfId="0" applyFont="1" applyFill="1" applyBorder="1" applyAlignment="1">
      <alignment vertical="center"/>
    </xf>
    <xf numFmtId="0" fontId="0" fillId="3" borderId="6" xfId="0" applyFill="1" applyBorder="1"/>
    <xf numFmtId="0" fontId="2" fillId="3" borderId="6" xfId="0" applyFont="1" applyFill="1" applyBorder="1"/>
    <xf numFmtId="0" fontId="0" fillId="2" borderId="6" xfId="0" applyFill="1" applyBorder="1" applyAlignment="1" applyProtection="1">
      <protection locked="0"/>
    </xf>
    <xf numFmtId="0" fontId="10" fillId="3" borderId="0" xfId="0" applyFont="1" applyFill="1" applyBorder="1"/>
    <xf numFmtId="0" fontId="10" fillId="5" borderId="0" xfId="0" applyFont="1" applyFill="1" applyBorder="1"/>
    <xf numFmtId="0" fontId="0" fillId="2" borderId="13"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0" fontId="0" fillId="2" borderId="11" xfId="0" applyFill="1" applyBorder="1" applyAlignment="1" applyProtection="1">
      <protection locked="0"/>
    </xf>
    <xf numFmtId="0" fontId="0" fillId="2" borderId="4" xfId="0" applyFill="1" applyBorder="1" applyAlignment="1" applyProtection="1">
      <protection locked="0"/>
    </xf>
    <xf numFmtId="0" fontId="0" fillId="2" borderId="10" xfId="0" applyFill="1" applyBorder="1" applyAlignment="1" applyProtection="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0" fillId="2" borderId="0" xfId="0" applyFont="1" applyFill="1" applyBorder="1" applyAlignment="1">
      <alignment horizontal="center" wrapText="1"/>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7" fillId="2" borderId="4" xfId="0" applyFont="1" applyFill="1" applyBorder="1" applyAlignment="1">
      <alignment horizontal="center"/>
    </xf>
    <xf numFmtId="0" fontId="10" fillId="2" borderId="2"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12" fillId="2" borderId="4" xfId="0" applyFont="1" applyFill="1" applyBorder="1" applyAlignment="1">
      <alignment horizontal="center"/>
    </xf>
    <xf numFmtId="0" fontId="13" fillId="2" borderId="1" xfId="0" applyFont="1" applyFill="1" applyBorder="1" applyAlignment="1">
      <alignment horizontal="center"/>
    </xf>
    <xf numFmtId="0" fontId="22" fillId="0" borderId="0" xfId="0" applyFont="1" applyFill="1" applyBorder="1" applyAlignment="1">
      <alignment horizontal="left" vertical="center"/>
    </xf>
    <xf numFmtId="0" fontId="28" fillId="0" borderId="0" xfId="0" applyFont="1" applyFill="1" applyBorder="1" applyAlignment="1">
      <alignment horizontal="left" vertical="center"/>
    </xf>
    <xf numFmtId="0" fontId="22" fillId="4" borderId="2"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3" xfId="0" applyFont="1" applyFill="1" applyBorder="1" applyAlignment="1">
      <alignment horizontal="center" vertical="center"/>
    </xf>
    <xf numFmtId="0" fontId="26" fillId="4" borderId="2"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16" fillId="0" borderId="13"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7" fillId="0" borderId="0" xfId="0" applyFont="1" applyBorder="1" applyAlignment="1">
      <alignment horizontal="left" vertical="top" wrapText="1"/>
    </xf>
    <xf numFmtId="0" fontId="26" fillId="4" borderId="1"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7" fillId="2" borderId="0" xfId="0" applyFont="1" applyFill="1" applyBorder="1" applyAlignment="1">
      <alignment horizontal="right" vertical="top" wrapText="1"/>
    </xf>
    <xf numFmtId="0" fontId="9" fillId="2" borderId="0" xfId="0" applyFont="1" applyFill="1" applyBorder="1" applyAlignment="1">
      <alignment horizontal="center"/>
    </xf>
    <xf numFmtId="0" fontId="0" fillId="2" borderId="0" xfId="0" applyFill="1" applyBorder="1" applyAlignment="1">
      <alignment horizontal="center"/>
    </xf>
    <xf numFmtId="0" fontId="30" fillId="2" borderId="0" xfId="0" applyFont="1" applyFill="1" applyBorder="1" applyAlignment="1">
      <alignment horizontal="center"/>
    </xf>
    <xf numFmtId="0" fontId="31" fillId="2" borderId="0" xfId="0" applyFont="1" applyFill="1" applyBorder="1" applyAlignment="1">
      <alignment horizontal="center"/>
    </xf>
    <xf numFmtId="0" fontId="7" fillId="2" borderId="0" xfId="0" applyFont="1" applyFill="1" applyBorder="1" applyAlignment="1">
      <alignment horizontal="left"/>
    </xf>
    <xf numFmtId="0" fontId="14" fillId="2" borderId="0" xfId="0" applyFont="1" applyFill="1" applyBorder="1" applyAlignment="1">
      <alignment horizontal="left"/>
    </xf>
    <xf numFmtId="0" fontId="0" fillId="2" borderId="2"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64" fontId="0" fillId="2" borderId="2" xfId="0" applyNumberFormat="1" applyFill="1" applyBorder="1" applyAlignment="1">
      <alignment horizontal="center"/>
    </xf>
    <xf numFmtId="164" fontId="0" fillId="2" borderId="5" xfId="0" applyNumberFormat="1" applyFill="1" applyBorder="1" applyAlignment="1">
      <alignment horizontal="center"/>
    </xf>
    <xf numFmtId="164" fontId="0" fillId="2" borderId="3" xfId="0" applyNumberFormat="1" applyFill="1" applyBorder="1" applyAlignment="1">
      <alignment horizontal="center"/>
    </xf>
    <xf numFmtId="0" fontId="0" fillId="2" borderId="1" xfId="0" applyFill="1" applyBorder="1" applyAlignment="1">
      <alignment horizontal="center"/>
    </xf>
    <xf numFmtId="164" fontId="0" fillId="2" borderId="0" xfId="0" applyNumberFormat="1" applyFont="1" applyFill="1" applyBorder="1" applyAlignment="1">
      <alignment horizontal="center" wrapText="1"/>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2" borderId="0" xfId="0" applyFill="1" applyBorder="1" applyAlignment="1">
      <alignment horizontal="center" wrapText="1"/>
    </xf>
    <xf numFmtId="0" fontId="2" fillId="0" borderId="1" xfId="0" applyFont="1" applyBorder="1" applyAlignment="1">
      <alignment horizontal="left"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7" fillId="0" borderId="0" xfId="0" applyFont="1" applyBorder="1" applyAlignment="1">
      <alignment horizontal="left" vertical="center" wrapText="1"/>
    </xf>
    <xf numFmtId="164" fontId="0" fillId="2" borderId="2" xfId="0" applyNumberFormat="1" applyFont="1" applyFill="1" applyBorder="1" applyAlignment="1">
      <alignment horizontal="center" wrapText="1"/>
    </xf>
    <xf numFmtId="164" fontId="0" fillId="2" borderId="5" xfId="0" applyNumberFormat="1" applyFont="1" applyFill="1" applyBorder="1" applyAlignment="1">
      <alignment horizontal="center" wrapText="1"/>
    </xf>
    <xf numFmtId="164" fontId="0" fillId="2" borderId="3" xfId="0" applyNumberFormat="1" applyFont="1" applyFill="1" applyBorder="1" applyAlignment="1">
      <alignment horizontal="center" wrapText="1"/>
    </xf>
    <xf numFmtId="0" fontId="4" fillId="0" borderId="7" xfId="0" applyFont="1" applyBorder="1" applyAlignment="1" applyProtection="1">
      <alignment horizontal="center" vertical="center"/>
      <protection locked="0"/>
    </xf>
    <xf numFmtId="0" fontId="0" fillId="2" borderId="0" xfId="0" applyFont="1" applyFill="1" applyBorder="1" applyAlignment="1">
      <alignment horizontal="right"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24" fillId="4" borderId="2" xfId="0" applyNumberFormat="1" applyFont="1" applyFill="1" applyBorder="1" applyAlignment="1">
      <alignment horizontal="center" vertical="center"/>
    </xf>
    <xf numFmtId="1" fontId="24" fillId="4" borderId="5" xfId="0" applyNumberFormat="1" applyFont="1" applyFill="1" applyBorder="1" applyAlignment="1">
      <alignment horizontal="center" vertical="center"/>
    </xf>
    <xf numFmtId="1" fontId="24" fillId="4" borderId="3" xfId="0" applyNumberFormat="1" applyFont="1" applyFill="1" applyBorder="1" applyAlignment="1">
      <alignment horizontal="center" vertical="center"/>
    </xf>
    <xf numFmtId="0" fontId="32" fillId="2" borderId="0" xfId="0" applyFont="1" applyFill="1" applyBorder="1" applyAlignment="1">
      <alignment horizontal="center"/>
    </xf>
    <xf numFmtId="0" fontId="0" fillId="2" borderId="0" xfId="0" applyFont="1" applyFill="1" applyBorder="1" applyAlignment="1">
      <alignment horizontal="right" wrapText="1"/>
    </xf>
    <xf numFmtId="1" fontId="0" fillId="2" borderId="0" xfId="0" applyNumberFormat="1" applyFill="1" applyAlignment="1">
      <alignment horizontal="center"/>
    </xf>
    <xf numFmtId="0" fontId="0" fillId="2" borderId="0" xfId="0" applyFill="1" applyAlignment="1">
      <alignment horizontal="center"/>
    </xf>
    <xf numFmtId="0" fontId="2" fillId="2" borderId="4" xfId="0" applyFont="1" applyFill="1" applyBorder="1" applyAlignment="1">
      <alignment horizontal="center"/>
    </xf>
    <xf numFmtId="0" fontId="7" fillId="2" borderId="0" xfId="0" applyFont="1" applyFill="1" applyBorder="1" applyAlignment="1">
      <alignment horizontal="center"/>
    </xf>
    <xf numFmtId="0" fontId="0" fillId="2" borderId="4" xfId="0" applyFill="1" applyBorder="1" applyAlignment="1" applyProtection="1">
      <alignment horizontal="center"/>
      <protection locked="0"/>
    </xf>
    <xf numFmtId="1" fontId="4" fillId="4" borderId="0" xfId="0" applyNumberFormat="1" applyFont="1" applyFill="1" applyBorder="1" applyAlignment="1">
      <alignment horizontal="center" vertical="center"/>
    </xf>
    <xf numFmtId="1" fontId="0" fillId="4" borderId="0" xfId="0" applyNumberFormat="1" applyFill="1" applyBorder="1" applyAlignment="1">
      <alignment horizontal="center"/>
    </xf>
    <xf numFmtId="0" fontId="0" fillId="4" borderId="0" xfId="0" applyFill="1" applyBorder="1" applyAlignment="1">
      <alignment horizontal="center"/>
    </xf>
    <xf numFmtId="0" fontId="7" fillId="2" borderId="0" xfId="0" applyFont="1" applyFill="1" applyBorder="1" applyAlignment="1">
      <alignment horizontal="right" vertical="center"/>
    </xf>
    <xf numFmtId="0" fontId="10" fillId="4" borderId="0" xfId="0" applyFont="1" applyFill="1" applyBorder="1" applyAlignment="1">
      <alignment horizontal="center" vertical="center" textRotation="90" wrapText="1"/>
    </xf>
    <xf numFmtId="0" fontId="12" fillId="4" borderId="0" xfId="0" applyFont="1" applyFill="1" applyBorder="1" applyAlignment="1">
      <alignment horizontal="center" vertical="center" textRotation="90" wrapText="1"/>
    </xf>
    <xf numFmtId="0" fontId="7" fillId="2" borderId="0" xfId="0" applyFont="1" applyFill="1" applyBorder="1" applyAlignment="1">
      <alignment horizontal="center" wrapText="1"/>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7"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6" fillId="2" borderId="0" xfId="0" applyFont="1" applyFill="1" applyBorder="1" applyAlignment="1">
      <alignment horizontal="left" vertical="center"/>
    </xf>
    <xf numFmtId="0" fontId="1" fillId="2" borderId="0" xfId="0" applyFont="1" applyFill="1" applyBorder="1" applyAlignment="1">
      <alignment horizontal="left" vertical="center"/>
    </xf>
    <xf numFmtId="0" fontId="7" fillId="2" borderId="0" xfId="0" applyFont="1" applyFill="1" applyBorder="1" applyAlignment="1">
      <alignment horizontal="right" wrapText="1"/>
    </xf>
    <xf numFmtId="0" fontId="26" fillId="4" borderId="1" xfId="0" applyFont="1" applyFill="1" applyBorder="1" applyAlignment="1">
      <alignment horizontal="center" vertical="center"/>
    </xf>
    <xf numFmtId="0" fontId="3" fillId="4" borderId="11"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2" borderId="0" xfId="0" applyFont="1" applyFill="1" applyAlignment="1"/>
  </cellXfs>
  <cellStyles count="2">
    <cellStyle name="Normal" xfId="0" builtinId="0"/>
    <cellStyle name="Normal 2" xfId="1"/>
  </cellStyles>
  <dxfs count="0"/>
  <tableStyles count="0" defaultTableStyle="TableStyleMedium2" defaultPivotStyle="PivotStyleLight16"/>
  <colors>
    <mruColors>
      <color rgb="FF19532B"/>
      <color rgb="FF9A7B4E"/>
      <color rgb="FFAC2E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57150</xdr:rowOff>
    </xdr:from>
    <xdr:to>
      <xdr:col>5</xdr:col>
      <xdr:colOff>200025</xdr:colOff>
      <xdr:row>1</xdr:row>
      <xdr:rowOff>57150</xdr:rowOff>
    </xdr:to>
    <xdr:pic>
      <xdr:nvPicPr>
        <xdr:cNvPr id="2" name="1 Imagen" descr="SS 20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150"/>
          <a:ext cx="1057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190500</xdr:colOff>
      <xdr:row>0</xdr:row>
      <xdr:rowOff>104775</xdr:rowOff>
    </xdr:from>
    <xdr:to>
      <xdr:col>16383</xdr:col>
      <xdr:colOff>257175</xdr:colOff>
      <xdr:row>1</xdr:row>
      <xdr:rowOff>47625</xdr:rowOff>
    </xdr:to>
    <xdr:pic>
      <xdr:nvPicPr>
        <xdr:cNvPr id="3" name="2 Imagen" descr="INR 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104775"/>
          <a:ext cx="6000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alicia\Desktop\RESPALDO%20GENERAL%202014%20NOV\ISO%20CALIDAD\COMPETENCIAS%202017\Jefes,Soportes%20y%20Enlac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Ejemplo"/>
      <sheetName val="Anexo 1"/>
      <sheetName val="BASE "/>
      <sheetName val="BASE"/>
      <sheetName val="Hoja3"/>
      <sheetName val="Nombres"/>
      <sheetName val="Memo"/>
      <sheetName val="Acuse"/>
      <sheetName val="Hoja2"/>
    </sheetNames>
    <sheetDataSet>
      <sheetData sheetId="0">
        <row r="1">
          <cell r="A1" t="str">
            <v>RFC</v>
          </cell>
        </row>
      </sheetData>
      <sheetData sheetId="1"/>
      <sheetData sheetId="2"/>
      <sheetData sheetId="3"/>
      <sheetData sheetId="4">
        <row r="2">
          <cell r="A2" t="str">
            <v>MIVR650606AV4</v>
          </cell>
        </row>
      </sheetData>
      <sheetData sheetId="5">
        <row r="1">
          <cell r="A1" t="str">
            <v>RFC</v>
          </cell>
        </row>
        <row r="5">
          <cell r="A5" t="str">
            <v>LEMA650930LU7</v>
          </cell>
          <cell r="B5" t="str">
            <v>DIRECCION DE ADMINISTRACION</v>
          </cell>
          <cell r="C5" t="str">
            <v>DIRECCIÓN DE ADMINISTRACIÓN</v>
          </cell>
          <cell r="D5" t="str">
            <v>CFP23</v>
          </cell>
          <cell r="E5" t="str">
            <v>ENLACE DE ALTO NIVEL DE  RESPONSABILIDAD</v>
          </cell>
          <cell r="F5" t="str">
            <v>LEYTE MARTINEZ ANGEL</v>
          </cell>
          <cell r="G5" t="str">
            <v xml:space="preserve"> </v>
          </cell>
          <cell r="H5" t="str">
            <v>X</v>
          </cell>
          <cell r="I5" t="str">
            <v xml:space="preserve"> </v>
          </cell>
          <cell r="J5" t="str">
            <v xml:space="preserve"> </v>
          </cell>
          <cell r="K5" t="str">
            <v xml:space="preserve">  </v>
          </cell>
          <cell r="L5" t="str">
            <v xml:space="preserve"> </v>
          </cell>
          <cell r="M5" t="str">
            <v xml:space="preserve"> </v>
          </cell>
          <cell r="N5" t="str">
            <v>X</v>
          </cell>
          <cell r="O5" t="str">
            <v xml:space="preserve"> </v>
          </cell>
          <cell r="P5" t="str">
            <v xml:space="preserve"> </v>
          </cell>
          <cell r="Q5" t="str">
            <v xml:space="preserve"> </v>
          </cell>
          <cell r="R5" t="str">
            <v xml:space="preserve"> </v>
          </cell>
          <cell r="S5" t="str">
            <v xml:space="preserve"> </v>
          </cell>
          <cell r="T5" t="str">
            <v>X</v>
          </cell>
          <cell r="U5" t="str">
            <v>Apoyar a la Dirección de Administración en proyectos especiales, ejemplo: Junta de Gobierno, COCODI, Sistema de Gestión de Calidad.</v>
          </cell>
        </row>
        <row r="6">
          <cell r="A6" t="str">
            <v>OERR660329JZA</v>
          </cell>
          <cell r="B6" t="str">
            <v>DIRECCION DE ADMINISTRACION</v>
          </cell>
          <cell r="C6" t="str">
            <v>DIRECCIÓN DE ADMINISTRACIÓN</v>
          </cell>
          <cell r="D6" t="str">
            <v>CFP23</v>
          </cell>
          <cell r="E6" t="str">
            <v>ENLACE DE ALTO NIVEL DE  RESPONSABILIDAD</v>
          </cell>
          <cell r="F6" t="str">
            <v>OTERO REYES ROSA ANA</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X</v>
          </cell>
          <cell r="Q6" t="str">
            <v xml:space="preserve"> </v>
          </cell>
          <cell r="R6" t="str">
            <v xml:space="preserve"> </v>
          </cell>
          <cell r="S6" t="str">
            <v xml:space="preserve"> </v>
          </cell>
          <cell r="T6" t="str">
            <v xml:space="preserve"> </v>
          </cell>
          <cell r="U6" t="str">
            <v xml:space="preserve">  </v>
          </cell>
        </row>
        <row r="7">
          <cell r="A7" t="str">
            <v>UIAA541013A67</v>
          </cell>
          <cell r="B7" t="str">
            <v>DIRECCION DE ADMINISTRACION</v>
          </cell>
          <cell r="C7" t="str">
            <v>SUBDIRECCIÓN DE RECURSOS FINANCIEROS</v>
          </cell>
          <cell r="D7" t="str">
            <v>CFN33</v>
          </cell>
          <cell r="E7" t="str">
            <v>SUBDIRECTOR DE AREA</v>
          </cell>
          <cell r="F7" t="str">
            <v>URIBE ANDRADE ANTONIO</v>
          </cell>
          <cell r="G7" t="str">
            <v xml:space="preserve"> </v>
          </cell>
          <cell r="H7" t="str">
            <v>X</v>
          </cell>
          <cell r="I7" t="str">
            <v xml:space="preserve"> </v>
          </cell>
          <cell r="J7" t="str">
            <v xml:space="preserve"> </v>
          </cell>
          <cell r="K7" t="str">
            <v xml:space="preserve"> </v>
          </cell>
          <cell r="L7" t="str">
            <v xml:space="preserve"> </v>
          </cell>
          <cell r="M7" t="str">
            <v xml:space="preserve"> </v>
          </cell>
          <cell r="N7" t="str">
            <v>X</v>
          </cell>
          <cell r="O7" t="str">
            <v xml:space="preserve"> </v>
          </cell>
          <cell r="P7" t="str">
            <v xml:space="preserve"> </v>
          </cell>
          <cell r="Q7" t="str">
            <v xml:space="preserve"> </v>
          </cell>
          <cell r="R7" t="str">
            <v xml:space="preserve"> </v>
          </cell>
          <cell r="S7" t="str">
            <v xml:space="preserve"> </v>
          </cell>
          <cell r="T7" t="str">
            <v>X</v>
          </cell>
          <cell r="U7" t="str">
            <v>Coordinar, organizar y controlar las actividades contables, presupuestales, financieras y fiscales, así como instalar y mantener actualizados sistemas, políticas y procedimientos apropiados para la recopilación y análisis de datos y la presentación de estados financieros dentro del marco de los objetivos y metas del Instituto y en apego a las leyes, reglamentos y normas federales dictadas al efecto por la Secretaría de Hacienda y Crédito Público.</v>
          </cell>
        </row>
        <row r="8">
          <cell r="A8" t="str">
            <v>EIPH700502CS7</v>
          </cell>
          <cell r="B8" t="str">
            <v>DIRECCION DE ADMINISTRACION</v>
          </cell>
          <cell r="C8" t="str">
            <v>SUBDIRECCIÓN DE RECURSOS FINANCIEROS</v>
          </cell>
          <cell r="D8" t="str">
            <v>CF40002</v>
          </cell>
          <cell r="E8" t="str">
            <v>SOPORTE ADMINISTRATIVO C</v>
          </cell>
          <cell r="F8" t="str">
            <v>ESPINOSA PEREZ HECTOR ENRIQUE</v>
          </cell>
          <cell r="G8" t="str">
            <v xml:space="preserve"> </v>
          </cell>
          <cell r="H8" t="str">
            <v>X</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X</v>
          </cell>
          <cell r="Q8" t="str">
            <v xml:space="preserve"> </v>
          </cell>
          <cell r="R8" t="str">
            <v xml:space="preserve"> </v>
          </cell>
          <cell r="S8" t="str">
            <v>X</v>
          </cell>
          <cell r="T8" t="str">
            <v xml:space="preserve"> </v>
          </cell>
          <cell r="U8" t="str">
            <v>Integrar y analizar la información presupuestal, financiera y contable para transmitirla al través del Sistema Integral de Información de los Ingresos y Gasto Público. Registrar en la Cartera de Inversión de la Secretaría de Hacienda y Crédito Público, los programas y proyectos de inversión del Instituto Nacional de Rehabilitación.</v>
          </cell>
        </row>
        <row r="9">
          <cell r="A9" t="str">
            <v>PIMA641122BP2</v>
          </cell>
          <cell r="B9" t="str">
            <v>DIRECCION DE ADMINISTRACION</v>
          </cell>
          <cell r="C9" t="str">
            <v>SUBDIRECCIÓN DE RECURSOS FINANCIEROS</v>
          </cell>
          <cell r="D9" t="str">
            <v>CF40002</v>
          </cell>
          <cell r="E9" t="str">
            <v>SOPORTE ADMINISTRATIVO C</v>
          </cell>
          <cell r="F9" t="str">
            <v>PIÑA MEDINA ADOLFO</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X</v>
          </cell>
          <cell r="O9" t="str">
            <v xml:space="preserve"> </v>
          </cell>
          <cell r="P9" t="str">
            <v xml:space="preserve"> </v>
          </cell>
          <cell r="Q9" t="str">
            <v xml:space="preserve"> </v>
          </cell>
          <cell r="R9" t="str">
            <v xml:space="preserve"> </v>
          </cell>
          <cell r="S9" t="str">
            <v xml:space="preserve"> </v>
          </cell>
          <cell r="T9" t="str">
            <v xml:space="preserve"> </v>
          </cell>
          <cell r="U9" t="str">
            <v xml:space="preserve">  </v>
          </cell>
        </row>
        <row r="10">
          <cell r="A10" t="str">
            <v>GAMA741112PP3</v>
          </cell>
          <cell r="B10" t="str">
            <v>DIRECCION DE ADMINISTRACION</v>
          </cell>
          <cell r="C10" t="str">
            <v>SUBDIRECCIÓN DE RECURSOS FINANCIEROS</v>
          </cell>
          <cell r="D10" t="str">
            <v>CF40002</v>
          </cell>
          <cell r="E10" t="str">
            <v>SOPORTE ADMINISTRATIVO C</v>
          </cell>
          <cell r="F10" t="str">
            <v>GARRO MOSCOSO  ALMA ROSA</v>
          </cell>
          <cell r="G10" t="str">
            <v xml:space="preserve"> </v>
          </cell>
          <cell r="H10" t="str">
            <v>X</v>
          </cell>
          <cell r="I10" t="str">
            <v xml:space="preserve"> </v>
          </cell>
          <cell r="J10" t="str">
            <v xml:space="preserve"> </v>
          </cell>
          <cell r="K10" t="str">
            <v xml:space="preserve"> </v>
          </cell>
          <cell r="L10" t="str">
            <v xml:space="preserve"> </v>
          </cell>
          <cell r="M10" t="str">
            <v xml:space="preserve"> </v>
          </cell>
          <cell r="N10" t="str">
            <v>X</v>
          </cell>
          <cell r="O10" t="str">
            <v xml:space="preserve"> </v>
          </cell>
          <cell r="P10" t="str">
            <v xml:space="preserve"> </v>
          </cell>
          <cell r="Q10" t="str">
            <v xml:space="preserve"> </v>
          </cell>
          <cell r="R10" t="str">
            <v xml:space="preserve"> </v>
          </cell>
          <cell r="S10" t="str">
            <v xml:space="preserve"> </v>
          </cell>
          <cell r="T10" t="str">
            <v>X</v>
          </cell>
          <cell r="U10" t="str">
            <v>Realizar con efectividad todas las actividades relacionadas con las funciones establecidas y las que se le demanden según sus programas prioritarios.</v>
          </cell>
        </row>
        <row r="11">
          <cell r="A11" t="str">
            <v>SORC691017JX1</v>
          </cell>
          <cell r="B11" t="str">
            <v>DIRECCION DE ADMINISTRACION</v>
          </cell>
          <cell r="C11" t="str">
            <v>DEPARTAMENTO DE CONTROL DE PROYECTOS</v>
          </cell>
          <cell r="D11" t="str">
            <v>CF51000</v>
          </cell>
          <cell r="E11" t="str">
            <v>JEFE DE DEPARTAMENTO EN AREA MEDICA B</v>
          </cell>
          <cell r="F11" t="str">
            <v>SOTO RODRIGUEZ CESAR ELIAS</v>
          </cell>
          <cell r="G11" t="str">
            <v xml:space="preserve"> </v>
          </cell>
          <cell r="H11" t="str">
            <v>X</v>
          </cell>
          <cell r="I11" t="str">
            <v xml:space="preserve"> </v>
          </cell>
          <cell r="J11" t="str">
            <v xml:space="preserve"> </v>
          </cell>
          <cell r="K11" t="str">
            <v xml:space="preserve"> </v>
          </cell>
          <cell r="L11" t="str">
            <v xml:space="preserve"> </v>
          </cell>
          <cell r="M11" t="str">
            <v xml:space="preserve"> </v>
          </cell>
          <cell r="N11" t="str">
            <v>X</v>
          </cell>
          <cell r="O11" t="str">
            <v xml:space="preserve"> </v>
          </cell>
          <cell r="P11" t="str">
            <v xml:space="preserve"> </v>
          </cell>
          <cell r="Q11" t="str">
            <v xml:space="preserve"> </v>
          </cell>
          <cell r="R11" t="str">
            <v xml:space="preserve"> </v>
          </cell>
          <cell r="S11" t="str">
            <v xml:space="preserve"> </v>
          </cell>
          <cell r="T11" t="str">
            <v>X</v>
          </cell>
          <cell r="U11" t="str">
            <v>Establecer los mecanismos para la correcta aplicación, control, registro y comprobación de los recursos financieros y materiales recibidos por el Consejo Nacional de Ciencia y Tecnología, así como de otros organismos.</v>
          </cell>
        </row>
        <row r="12">
          <cell r="A12" t="str">
            <v>UALA840323NF3</v>
          </cell>
          <cell r="B12" t="str">
            <v>DIRECCION DE ADMINISTRACION</v>
          </cell>
          <cell r="C12" t="str">
            <v>DEPARTAMENTO DE CONTROL DE PROYECTOS</v>
          </cell>
          <cell r="D12" t="str">
            <v>CF40002</v>
          </cell>
          <cell r="E12" t="str">
            <v>SOPORTE ADMINISTRATIVO C</v>
          </cell>
          <cell r="F12" t="str">
            <v>UGARTE LIMA ADRIANA</v>
          </cell>
          <cell r="G12" t="str">
            <v xml:space="preserve"> </v>
          </cell>
          <cell r="H12" t="str">
            <v>X</v>
          </cell>
          <cell r="I12" t="str">
            <v xml:space="preserve"> </v>
          </cell>
          <cell r="J12" t="str">
            <v xml:space="preserve"> </v>
          </cell>
          <cell r="K12" t="str">
            <v xml:space="preserve"> </v>
          </cell>
          <cell r="L12" t="str">
            <v xml:space="preserve"> </v>
          </cell>
          <cell r="M12" t="str">
            <v xml:space="preserve"> </v>
          </cell>
          <cell r="N12" t="str">
            <v>X</v>
          </cell>
          <cell r="O12" t="str">
            <v xml:space="preserve"> </v>
          </cell>
          <cell r="P12" t="str">
            <v xml:space="preserve"> </v>
          </cell>
          <cell r="Q12" t="str">
            <v xml:space="preserve"> </v>
          </cell>
          <cell r="R12" t="str">
            <v xml:space="preserve"> </v>
          </cell>
          <cell r="S12" t="str">
            <v xml:space="preserve"> </v>
          </cell>
          <cell r="T12" t="str">
            <v>X</v>
          </cell>
          <cell r="U12" t="str">
            <v>Controlar los proyectos de investigación, mediante el registro de ingresos y egresos, tramite de los procedimientos necesarios la su elaboración</v>
          </cell>
        </row>
        <row r="13">
          <cell r="A13" t="str">
            <v>MOLE7601218L1</v>
          </cell>
          <cell r="B13" t="str">
            <v>DIRECCION DE ADMINISTRACION</v>
          </cell>
          <cell r="C13" t="str">
            <v>DEPARTAMENTO CTR E INTEGRACION PRESUPUESTAL</v>
          </cell>
          <cell r="D13" t="str">
            <v>CF51000</v>
          </cell>
          <cell r="E13" t="str">
            <v>JEFE DE DEPARTAMENTO EN AREA MEDICA B</v>
          </cell>
          <cell r="F13" t="str">
            <v>MORALES LOPEZ ELIZABETH</v>
          </cell>
          <cell r="G13" t="str">
            <v xml:space="preserve"> </v>
          </cell>
          <cell r="H13" t="str">
            <v>X</v>
          </cell>
          <cell r="I13" t="str">
            <v xml:space="preserve"> </v>
          </cell>
          <cell r="J13" t="str">
            <v xml:space="preserve"> </v>
          </cell>
          <cell r="K13" t="str">
            <v xml:space="preserve"> </v>
          </cell>
          <cell r="L13" t="str">
            <v xml:space="preserve"> </v>
          </cell>
          <cell r="M13" t="str">
            <v xml:space="preserve"> </v>
          </cell>
          <cell r="N13" t="str">
            <v>X</v>
          </cell>
          <cell r="O13" t="str">
            <v xml:space="preserve"> </v>
          </cell>
          <cell r="P13" t="str">
            <v xml:space="preserve"> </v>
          </cell>
          <cell r="Q13" t="str">
            <v xml:space="preserve"> </v>
          </cell>
          <cell r="R13" t="str">
            <v xml:space="preserve"> </v>
          </cell>
          <cell r="S13" t="str">
            <v xml:space="preserve"> </v>
          </cell>
          <cell r="T13" t="str">
            <v>X</v>
          </cell>
          <cell r="U13" t="str">
            <v>Llevar el control, análisis y seguimiento del gasto de la Institución.</v>
          </cell>
        </row>
        <row r="14">
          <cell r="A14" t="str">
            <v>LOGS740325V17</v>
          </cell>
          <cell r="B14" t="str">
            <v>DIRECCION DE ADMINISTRACION</v>
          </cell>
          <cell r="C14" t="str">
            <v>DEPARTAMENTO CTR E INTEGRACION PRESUPUESTAL</v>
          </cell>
          <cell r="D14" t="str">
            <v>CF40002</v>
          </cell>
          <cell r="E14" t="str">
            <v>SOPORTE ADMINISTRATIVO C</v>
          </cell>
          <cell r="F14" t="str">
            <v>LOPEZ GRANADOS SERGIO</v>
          </cell>
          <cell r="G14" t="str">
            <v xml:space="preserve"> </v>
          </cell>
          <cell r="H14" t="str">
            <v>X</v>
          </cell>
          <cell r="I14" t="str">
            <v xml:space="preserve"> </v>
          </cell>
          <cell r="J14" t="str">
            <v xml:space="preserve"> </v>
          </cell>
          <cell r="K14" t="str">
            <v xml:space="preserve"> </v>
          </cell>
          <cell r="L14" t="str">
            <v xml:space="preserve"> </v>
          </cell>
          <cell r="M14" t="str">
            <v xml:space="preserve"> </v>
          </cell>
          <cell r="N14" t="str">
            <v xml:space="preserve"> </v>
          </cell>
          <cell r="O14" t="str">
            <v>X</v>
          </cell>
          <cell r="P14" t="str">
            <v xml:space="preserve"> </v>
          </cell>
          <cell r="Q14" t="str">
            <v xml:space="preserve"> </v>
          </cell>
          <cell r="R14" t="str">
            <v xml:space="preserve"> </v>
          </cell>
          <cell r="S14" t="str">
            <v>X</v>
          </cell>
          <cell r="T14" t="str">
            <v xml:space="preserve"> </v>
          </cell>
          <cell r="U14" t="str">
            <v>Autorizar y dar seguimiento a los pedidos y /o contratos de las adquisiciones y servicios otorgados en el Instituto</v>
          </cell>
        </row>
        <row r="15">
          <cell r="A15" t="str">
            <v>TEGC560308KS7</v>
          </cell>
          <cell r="B15" t="str">
            <v>DIRECCION DE ADMINISTRACION</v>
          </cell>
          <cell r="C15" t="str">
            <v>DEPARTAMENTO CTR E INTEGRACION PRESUPUESTAL</v>
          </cell>
          <cell r="D15" t="str">
            <v>CF40002</v>
          </cell>
          <cell r="E15" t="str">
            <v>SOPORTE ADMINISTRATIVO C</v>
          </cell>
          <cell r="F15" t="str">
            <v>TELLEZ GONZALEZ JOSE CARMEN</v>
          </cell>
          <cell r="G15" t="str">
            <v xml:space="preserve"> </v>
          </cell>
          <cell r="H15" t="str">
            <v>X</v>
          </cell>
          <cell r="I15" t="str">
            <v xml:space="preserve"> </v>
          </cell>
          <cell r="J15" t="str">
            <v xml:space="preserve"> </v>
          </cell>
          <cell r="K15" t="str">
            <v xml:space="preserve"> </v>
          </cell>
          <cell r="L15" t="str">
            <v xml:space="preserve"> </v>
          </cell>
          <cell r="M15" t="str">
            <v xml:space="preserve"> </v>
          </cell>
          <cell r="N15" t="str">
            <v>X</v>
          </cell>
          <cell r="O15" t="str">
            <v xml:space="preserve"> </v>
          </cell>
          <cell r="P15" t="str">
            <v xml:space="preserve"> </v>
          </cell>
          <cell r="Q15" t="str">
            <v xml:space="preserve"> </v>
          </cell>
          <cell r="R15" t="str">
            <v xml:space="preserve"> </v>
          </cell>
          <cell r="S15" t="str">
            <v xml:space="preserve"> </v>
          </cell>
          <cell r="T15" t="str">
            <v>X</v>
          </cell>
          <cell r="U15" t="str">
            <v>Llevar el control del gasto asignado al INR de recursos federales y recursos propios. Llevar el control, análisis y seguimiento del ejercicio del presupuesto del Instituto en apego a la normatividad vigente a fin de cumplir las metas y objetivos del Instituto.</v>
          </cell>
        </row>
        <row r="16">
          <cell r="A16" t="str">
            <v>DUZA860423F49</v>
          </cell>
          <cell r="B16" t="str">
            <v>DIRECCION DE ADMINISTRACION</v>
          </cell>
          <cell r="C16" t="str">
            <v>DEPARTAMENTO CTR E INTEGRACION PRESUPUESTAL</v>
          </cell>
          <cell r="D16" t="str">
            <v>CF40002</v>
          </cell>
          <cell r="E16" t="str">
            <v>SOPORTE ADMINISTRATIVO C</v>
          </cell>
          <cell r="F16" t="str">
            <v>DUEÑAS ZAPATA JOSE ALBERTO</v>
          </cell>
          <cell r="G16" t="str">
            <v xml:space="preserve"> </v>
          </cell>
          <cell r="H16" t="str">
            <v xml:space="preserve"> </v>
          </cell>
          <cell r="I16" t="str">
            <v xml:space="preserve"> </v>
          </cell>
          <cell r="J16" t="str">
            <v>X</v>
          </cell>
          <cell r="K16" t="str">
            <v xml:space="preserve"> </v>
          </cell>
          <cell r="L16" t="str">
            <v xml:space="preserve"> </v>
          </cell>
          <cell r="M16" t="str">
            <v xml:space="preserve"> </v>
          </cell>
          <cell r="N16" t="str">
            <v>X</v>
          </cell>
          <cell r="O16" t="str">
            <v xml:space="preserve"> </v>
          </cell>
          <cell r="P16" t="str">
            <v xml:space="preserve"> </v>
          </cell>
          <cell r="Q16" t="str">
            <v xml:space="preserve"> </v>
          </cell>
          <cell r="R16" t="str">
            <v xml:space="preserve"> </v>
          </cell>
          <cell r="S16" t="str">
            <v xml:space="preserve"> </v>
          </cell>
          <cell r="T16" t="str">
            <v>X</v>
          </cell>
          <cell r="U16" t="str">
            <v xml:space="preserve">Controlar y conciliar el presupuesto devengado con el Departamento de Contabilidad. </v>
          </cell>
        </row>
        <row r="17">
          <cell r="A17" t="str">
            <v>SASM7601202R7</v>
          </cell>
          <cell r="B17" t="str">
            <v>DIRECCION DE ADMINISTRACION</v>
          </cell>
          <cell r="C17" t="str">
            <v>DEPARTAMENTO CTR E INTEGRACION PRESUPUESTAL</v>
          </cell>
          <cell r="D17" t="str">
            <v>CFP23</v>
          </cell>
          <cell r="E17" t="str">
            <v>ENLACE DE ALTO NIVEL DE  RESPONSABILIDAD</v>
          </cell>
          <cell r="F17" t="str">
            <v>SANCHEZ SANTIAGO MINERVA</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X</v>
          </cell>
          <cell r="O17" t="str">
            <v xml:space="preserve"> </v>
          </cell>
          <cell r="P17" t="str">
            <v xml:space="preserve"> </v>
          </cell>
          <cell r="Q17" t="str">
            <v xml:space="preserve"> </v>
          </cell>
          <cell r="R17" t="str">
            <v xml:space="preserve"> </v>
          </cell>
          <cell r="S17" t="str">
            <v xml:space="preserve"> </v>
          </cell>
          <cell r="T17" t="str">
            <v xml:space="preserve"> </v>
          </cell>
          <cell r="U17" t="str">
            <v xml:space="preserve">  </v>
          </cell>
        </row>
        <row r="18">
          <cell r="A18" t="str">
            <v>SELI590916R11</v>
          </cell>
          <cell r="B18" t="str">
            <v>DIRECCION DE ADMINISTRACION</v>
          </cell>
          <cell r="C18" t="str">
            <v>DEPARTAMENTO DE CONTABILIDAD</v>
          </cell>
          <cell r="D18" t="str">
            <v>CF51000</v>
          </cell>
          <cell r="E18" t="str">
            <v>JEFE DE DEPARTAMENTO EN AREA MEDICA B</v>
          </cell>
          <cell r="F18" t="str">
            <v>SERRANO LECUONA IGNACIO</v>
          </cell>
          <cell r="G18" t="str">
            <v xml:space="preserve"> </v>
          </cell>
          <cell r="H18" t="str">
            <v>X</v>
          </cell>
          <cell r="I18" t="str">
            <v xml:space="preserve"> </v>
          </cell>
          <cell r="J18" t="str">
            <v xml:space="preserve"> </v>
          </cell>
          <cell r="K18" t="str">
            <v xml:space="preserve"> </v>
          </cell>
          <cell r="L18" t="str">
            <v xml:space="preserve"> </v>
          </cell>
          <cell r="M18" t="str">
            <v xml:space="preserve"> </v>
          </cell>
          <cell r="N18" t="str">
            <v>X</v>
          </cell>
          <cell r="O18" t="str">
            <v xml:space="preserve"> </v>
          </cell>
          <cell r="P18" t="str">
            <v xml:space="preserve"> </v>
          </cell>
          <cell r="Q18" t="str">
            <v xml:space="preserve"> </v>
          </cell>
          <cell r="R18" t="str">
            <v xml:space="preserve"> </v>
          </cell>
          <cell r="S18" t="str">
            <v xml:space="preserve"> </v>
          </cell>
          <cell r="T18" t="str">
            <v>X</v>
          </cell>
          <cell r="U18" t="str">
            <v>Verificar que los registros contables que se deriven de las operaciones financieras de la entidad, se realicen conforme a la normatividad vigente a efecto de presentar la información contable de manera confiable, veraz y oportuna a través de los Estados Financieros del Instituto Nacional de Rehabilitación Luis Guillermo Ibarra Ibarra</v>
          </cell>
        </row>
        <row r="19">
          <cell r="A19" t="str">
            <v>MOSC630805HV1</v>
          </cell>
          <cell r="B19" t="str">
            <v>DIRECCION DE ADMINISTRACION</v>
          </cell>
          <cell r="C19" t="str">
            <v>DEPARTAMENTO DE CONTABILIDAD</v>
          </cell>
          <cell r="D19" t="str">
            <v>CFP23</v>
          </cell>
          <cell r="E19" t="str">
            <v>ENLACE DE ALTO NIVEL DE  RESPONSABILIDAD</v>
          </cell>
          <cell r="F19" t="str">
            <v>MORALES SANCHEZ MARIA DEL CARMEN</v>
          </cell>
          <cell r="G19" t="str">
            <v xml:space="preserve"> </v>
          </cell>
          <cell r="H19" t="str">
            <v>X</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X</v>
          </cell>
          <cell r="S19" t="str">
            <v>X</v>
          </cell>
          <cell r="T19" t="str">
            <v xml:space="preserve"> </v>
          </cell>
          <cell r="U19" t="str">
            <v>Registrar en el módulo de contabilidad del Sistema Automatizado de Información Hospitalaria, las operaciones financieras de recursos fiscales que sirven de base para presentar los auxiliares contables y balanza de comprobación de acuerdo con la normatividad vigente en la materia.</v>
          </cell>
        </row>
        <row r="20">
          <cell r="A20" t="str">
            <v>ZAAA700112SM1</v>
          </cell>
          <cell r="B20" t="str">
            <v>DIRECCION DE ADMINISTRACION</v>
          </cell>
          <cell r="C20" t="str">
            <v>DEPARTAMENTO DE CONTABILIDAD</v>
          </cell>
          <cell r="D20" t="str">
            <v>CFP23</v>
          </cell>
          <cell r="E20" t="str">
            <v>ENLACE DE ALTO NIVEL DE  RESPONSABILIDAD</v>
          </cell>
          <cell r="F20" t="str">
            <v>ZARAGOZA AVALOS ALFREDO</v>
          </cell>
          <cell r="G20" t="str">
            <v xml:space="preserve"> </v>
          </cell>
          <cell r="H20" t="str">
            <v>X</v>
          </cell>
          <cell r="I20" t="str">
            <v xml:space="preserve"> </v>
          </cell>
          <cell r="J20" t="str">
            <v xml:space="preserve"> </v>
          </cell>
          <cell r="K20" t="str">
            <v xml:space="preserve"> </v>
          </cell>
          <cell r="L20" t="str">
            <v xml:space="preserve"> </v>
          </cell>
          <cell r="M20" t="str">
            <v xml:space="preserve"> </v>
          </cell>
          <cell r="N20" t="str">
            <v>X</v>
          </cell>
          <cell r="O20" t="str">
            <v xml:space="preserve"> </v>
          </cell>
          <cell r="P20" t="str">
            <v xml:space="preserve"> </v>
          </cell>
          <cell r="Q20" t="str">
            <v xml:space="preserve"> </v>
          </cell>
          <cell r="R20" t="str">
            <v xml:space="preserve"> </v>
          </cell>
          <cell r="S20" t="str">
            <v xml:space="preserve"> </v>
          </cell>
          <cell r="T20" t="str">
            <v>X</v>
          </cell>
          <cell r="U20" t="str">
            <v>Registrar en el módulo de contabilidad del Sistema Automatizado de Información Hospitalaria, las operaciones
financieras que se derivan de los recursos propios que sirven de base para emitir los auxiliares contables de
acuerdo con la normatividad vigente</v>
          </cell>
        </row>
        <row r="21">
          <cell r="A21" t="str">
            <v>AUVL730203ULA</v>
          </cell>
          <cell r="B21" t="str">
            <v>DIRECCION DE ADMINISTRACION</v>
          </cell>
          <cell r="C21" t="str">
            <v>DEPARTAMENTO DE TESORERÍA</v>
          </cell>
          <cell r="D21" t="str">
            <v>CF51000</v>
          </cell>
          <cell r="E21" t="str">
            <v>JEFE DE DEPARTAMENTO EN AREA MEDICA B</v>
          </cell>
          <cell r="F21" t="str">
            <v>AGUILERA VARELA LAURA ESTELA</v>
          </cell>
          <cell r="G21" t="str">
            <v xml:space="preserve"> </v>
          </cell>
          <cell r="H21" t="str">
            <v>X</v>
          </cell>
          <cell r="I21" t="str">
            <v xml:space="preserve"> </v>
          </cell>
          <cell r="J21" t="str">
            <v xml:space="preserve"> </v>
          </cell>
          <cell r="K21" t="str">
            <v xml:space="preserve"> </v>
          </cell>
          <cell r="L21" t="str">
            <v xml:space="preserve"> </v>
          </cell>
          <cell r="M21" t="str">
            <v xml:space="preserve"> </v>
          </cell>
          <cell r="N21" t="str">
            <v>X</v>
          </cell>
          <cell r="O21" t="str">
            <v xml:space="preserve"> </v>
          </cell>
          <cell r="P21" t="str">
            <v xml:space="preserve"> </v>
          </cell>
          <cell r="Q21" t="str">
            <v xml:space="preserve"> </v>
          </cell>
          <cell r="R21" t="str">
            <v xml:space="preserve"> </v>
          </cell>
          <cell r="S21" t="str">
            <v xml:space="preserve"> </v>
          </cell>
          <cell r="T21" t="str">
            <v>x</v>
          </cell>
          <cell r="U21" t="str">
            <v>Llevar el control de ingresos, egresos, guarda y custodia de los recursos monetarios del INR.</v>
          </cell>
        </row>
        <row r="22">
          <cell r="A22" t="str">
            <v>TESR640522QE8</v>
          </cell>
          <cell r="B22" t="str">
            <v>DIRECCION DE ADMINISTRACION</v>
          </cell>
          <cell r="C22" t="str">
            <v>DEPARTAMENTO DE TESORERÍA</v>
          </cell>
          <cell r="D22" t="str">
            <v>CFP23</v>
          </cell>
          <cell r="E22" t="str">
            <v>ENLACE DE ALTO NIVEL DE  RESPONSABILIDAD</v>
          </cell>
          <cell r="F22" t="str">
            <v>TELLEZ SALINAS ROBERTO RUBEN</v>
          </cell>
          <cell r="G22" t="str">
            <v xml:space="preserve"> </v>
          </cell>
          <cell r="H22" t="str">
            <v xml:space="preserve"> X</v>
          </cell>
          <cell r="I22" t="str">
            <v xml:space="preserve"> </v>
          </cell>
          <cell r="J22" t="str">
            <v xml:space="preserve"> </v>
          </cell>
          <cell r="K22" t="str">
            <v xml:space="preserve"> </v>
          </cell>
          <cell r="L22" t="str">
            <v xml:space="preserve"> </v>
          </cell>
          <cell r="M22" t="str">
            <v xml:space="preserve"> </v>
          </cell>
          <cell r="N22" t="str">
            <v>X</v>
          </cell>
          <cell r="O22" t="str">
            <v xml:space="preserve"> </v>
          </cell>
          <cell r="P22" t="str">
            <v xml:space="preserve"> </v>
          </cell>
          <cell r="Q22" t="str">
            <v xml:space="preserve"> </v>
          </cell>
          <cell r="R22" t="str">
            <v xml:space="preserve"> </v>
          </cell>
          <cell r="S22" t="str">
            <v xml:space="preserve"> </v>
          </cell>
          <cell r="T22" t="str">
            <v>X</v>
          </cell>
          <cell r="U22" t="str">
            <v>Realizar la captación de ingresos que se generan en las diferentes áreas del INR.</v>
          </cell>
        </row>
        <row r="23">
          <cell r="A23" t="str">
            <v>SORM920120S2A</v>
          </cell>
          <cell r="B23" t="str">
            <v>DIRECCION DE ADMINISTRACION</v>
          </cell>
          <cell r="C23" t="str">
            <v>DEPARTAMENTO DE TESORERÍA</v>
          </cell>
          <cell r="D23" t="str">
            <v>CFP23</v>
          </cell>
          <cell r="E23" t="str">
            <v>ENLACE DE ALTO NIVEL DE  RESPONSABILIDAD</v>
          </cell>
          <cell r="F23" t="str">
            <v>SOTORRIBA RAMIREZ MAYTI</v>
          </cell>
          <cell r="G23" t="str">
            <v xml:space="preserve"> </v>
          </cell>
          <cell r="H23" t="str">
            <v xml:space="preserve"> </v>
          </cell>
          <cell r="I23" t="str">
            <v xml:space="preserve"> </v>
          </cell>
          <cell r="J23" t="str">
            <v>X</v>
          </cell>
          <cell r="K23" t="str">
            <v xml:space="preserve"> </v>
          </cell>
          <cell r="L23" t="str">
            <v xml:space="preserve"> </v>
          </cell>
          <cell r="M23" t="str">
            <v xml:space="preserve"> </v>
          </cell>
          <cell r="N23" t="str">
            <v xml:space="preserve"> </v>
          </cell>
          <cell r="O23" t="str">
            <v xml:space="preserve"> </v>
          </cell>
          <cell r="P23" t="str">
            <v>X</v>
          </cell>
          <cell r="Q23" t="str">
            <v xml:space="preserve"> </v>
          </cell>
          <cell r="R23" t="str">
            <v xml:space="preserve"> </v>
          </cell>
          <cell r="S23" t="str">
            <v xml:space="preserve"> </v>
          </cell>
          <cell r="T23" t="str">
            <v>X</v>
          </cell>
          <cell r="U23" t="str">
            <v>Realizar el cobro de los servicios solicitados y brindar atención de calidad al paciente y/o familiar.</v>
          </cell>
        </row>
        <row r="24">
          <cell r="A24" t="str">
            <v>BARG5110124I6</v>
          </cell>
          <cell r="B24" t="str">
            <v>DIRECCION DE ADMINISTRACION</v>
          </cell>
          <cell r="C24" t="str">
            <v>DEPARTAMENTO DE TESORERÍA</v>
          </cell>
          <cell r="D24" t="str">
            <v>CF40002</v>
          </cell>
          <cell r="E24" t="str">
            <v>SOPORTE ADMINISTRATIVO C</v>
          </cell>
          <cell r="F24" t="str">
            <v>BRAVO RAMIREZ GUADALUPE</v>
          </cell>
          <cell r="G24" t="str">
            <v xml:space="preserve"> </v>
          </cell>
          <cell r="H24" t="str">
            <v xml:space="preserve"> </v>
          </cell>
          <cell r="I24" t="str">
            <v xml:space="preserve"> </v>
          </cell>
          <cell r="J24" t="str">
            <v>X</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X</v>
          </cell>
          <cell r="S24" t="str">
            <v>X</v>
          </cell>
          <cell r="T24" t="str">
            <v xml:space="preserve"> </v>
          </cell>
          <cell r="U24" t="str">
            <v>Realizar el cobro de los servicios solicitados y brindar atención de calidad al paciente y/o familiar.</v>
          </cell>
        </row>
        <row r="25">
          <cell r="A25" t="str">
            <v>CAHA710827TQ5</v>
          </cell>
          <cell r="B25" t="str">
            <v>DIRECCION DE ADMINISTRACION</v>
          </cell>
          <cell r="C25" t="str">
            <v>DEPARTAMENTO DE TESORERÍA</v>
          </cell>
          <cell r="D25" t="str">
            <v>CF40002</v>
          </cell>
          <cell r="E25" t="str">
            <v>SOPORTE ADMINISTRATIVO C</v>
          </cell>
          <cell r="F25" t="str">
            <v>CASTILLO HERNANDEZ MARIA ALEJANDRA</v>
          </cell>
          <cell r="G25" t="str">
            <v xml:space="preserve"> </v>
          </cell>
          <cell r="H25" t="str">
            <v xml:space="preserve"> </v>
          </cell>
          <cell r="I25" t="str">
            <v xml:space="preserve"> </v>
          </cell>
          <cell r="J25" t="str">
            <v xml:space="preserve"> X</v>
          </cell>
          <cell r="K25" t="str">
            <v xml:space="preserve"> </v>
          </cell>
          <cell r="L25" t="str">
            <v xml:space="preserve"> </v>
          </cell>
          <cell r="M25" t="str">
            <v xml:space="preserve"> </v>
          </cell>
          <cell r="N25" t="str">
            <v>X</v>
          </cell>
          <cell r="O25" t="str">
            <v xml:space="preserve"> </v>
          </cell>
          <cell r="P25" t="str">
            <v xml:space="preserve"> </v>
          </cell>
          <cell r="Q25" t="str">
            <v xml:space="preserve"> </v>
          </cell>
          <cell r="R25" t="str">
            <v xml:space="preserve"> </v>
          </cell>
          <cell r="S25" t="str">
            <v xml:space="preserve"> </v>
          </cell>
          <cell r="T25" t="str">
            <v>X</v>
          </cell>
          <cell r="U25" t="str">
            <v>Realizar el cobro de los servicios solicitados y brindar atención de calidad al paciente y/o familiar.</v>
          </cell>
        </row>
        <row r="26">
          <cell r="A26" t="str">
            <v>EIPM690322DT1</v>
          </cell>
          <cell r="B26" t="str">
            <v>DIRECCION DE ADMINISTRACION</v>
          </cell>
          <cell r="C26" t="str">
            <v>DEPARTAMENTO DE TESORERÍA</v>
          </cell>
          <cell r="D26" t="str">
            <v>CF40002</v>
          </cell>
          <cell r="E26" t="str">
            <v>SOPORTE ADMINISTRATIVO C</v>
          </cell>
          <cell r="F26" t="str">
            <v>ESPINOSA PEREZ MARTHA VIOLETA</v>
          </cell>
          <cell r="G26" t="str">
            <v xml:space="preserve"> </v>
          </cell>
          <cell r="H26" t="str">
            <v>X</v>
          </cell>
          <cell r="I26" t="str">
            <v xml:space="preserve"> </v>
          </cell>
          <cell r="J26" t="str">
            <v xml:space="preserve"> </v>
          </cell>
          <cell r="K26" t="str">
            <v xml:space="preserve"> </v>
          </cell>
          <cell r="L26" t="str">
            <v xml:space="preserve"> </v>
          </cell>
          <cell r="M26" t="str">
            <v xml:space="preserve"> </v>
          </cell>
          <cell r="N26" t="str">
            <v>X</v>
          </cell>
          <cell r="O26" t="str">
            <v xml:space="preserve"> </v>
          </cell>
          <cell r="P26" t="str">
            <v xml:space="preserve"> </v>
          </cell>
          <cell r="Q26" t="str">
            <v xml:space="preserve"> </v>
          </cell>
          <cell r="R26" t="str">
            <v xml:space="preserve"> </v>
          </cell>
          <cell r="S26" t="str">
            <v xml:space="preserve"> </v>
          </cell>
          <cell r="T26" t="str">
            <v>X</v>
          </cell>
          <cell r="U26" t="str">
            <v>Calcular los importes de compra y venta de inversiones en base a los ingresos recibidos y pagos programados</v>
          </cell>
        </row>
        <row r="27">
          <cell r="A27" t="str">
            <v>MOMS8410241Q8</v>
          </cell>
          <cell r="B27" t="str">
            <v>DIRECCION DE ADMINISTRACION</v>
          </cell>
          <cell r="C27" t="str">
            <v>DEPARTAMENTO DE TESORERÍA</v>
          </cell>
          <cell r="D27" t="str">
            <v>CF40002</v>
          </cell>
          <cell r="E27" t="str">
            <v>SOPORTE ADMINISTRATIVO C</v>
          </cell>
          <cell r="F27" t="str">
            <v>MORENO MISCLES SINDIA YASHIRA</v>
          </cell>
          <cell r="G27" t="str">
            <v xml:space="preserve"> </v>
          </cell>
          <cell r="H27" t="str">
            <v>X</v>
          </cell>
          <cell r="I27" t="str">
            <v xml:space="preserve"> </v>
          </cell>
          <cell r="J27" t="str">
            <v xml:space="preserve"> </v>
          </cell>
          <cell r="K27" t="str">
            <v xml:space="preserve"> </v>
          </cell>
          <cell r="L27" t="str">
            <v xml:space="preserve"> </v>
          </cell>
          <cell r="M27" t="str">
            <v xml:space="preserve"> </v>
          </cell>
          <cell r="N27" t="str">
            <v>X</v>
          </cell>
          <cell r="O27" t="str">
            <v xml:space="preserve"> </v>
          </cell>
          <cell r="P27" t="str">
            <v xml:space="preserve"> </v>
          </cell>
          <cell r="Q27" t="str">
            <v xml:space="preserve"> </v>
          </cell>
          <cell r="R27" t="str">
            <v xml:space="preserve"> </v>
          </cell>
          <cell r="S27" t="str">
            <v xml:space="preserve"> </v>
          </cell>
          <cell r="T27" t="str">
            <v>X</v>
          </cell>
          <cell r="U27" t="str">
            <v>Verificar que los registros contables que se deriven de las operaciones financieras de la entidad, se realicen conforme a la normatividad vigente a efecto de presentar la información contable de manera confiable, veraz y oportuna a través de los Estados Financieros del Instituto Nacional de Rehabilitación Luis Guillermo Ibarra Ibarra</v>
          </cell>
        </row>
        <row r="28">
          <cell r="A28" t="str">
            <v>OILS721112MI7</v>
          </cell>
          <cell r="B28" t="str">
            <v>DIRECCION DE ADMINISTRACION</v>
          </cell>
          <cell r="C28" t="str">
            <v>DEPARTAMENTO DE TESORERÍA</v>
          </cell>
          <cell r="D28" t="str">
            <v>CF40002</v>
          </cell>
          <cell r="E28" t="str">
            <v>SOPORTE ADMINISTRATIVO C</v>
          </cell>
          <cell r="F28" t="str">
            <v>ORTIZ LOPEZ SUSANA</v>
          </cell>
          <cell r="G28" t="str">
            <v xml:space="preserve"> </v>
          </cell>
          <cell r="H28" t="str">
            <v xml:space="preserve"> </v>
          </cell>
          <cell r="I28" t="str">
            <v xml:space="preserve"> </v>
          </cell>
          <cell r="J28" t="str">
            <v>X</v>
          </cell>
          <cell r="K28" t="str">
            <v xml:space="preserve"> </v>
          </cell>
          <cell r="L28" t="str">
            <v xml:space="preserve"> </v>
          </cell>
          <cell r="M28" t="str">
            <v xml:space="preserve"> </v>
          </cell>
          <cell r="N28" t="str">
            <v>X</v>
          </cell>
          <cell r="O28" t="str">
            <v xml:space="preserve"> </v>
          </cell>
          <cell r="P28" t="str">
            <v xml:space="preserve"> </v>
          </cell>
          <cell r="Q28" t="str">
            <v xml:space="preserve"> </v>
          </cell>
          <cell r="R28" t="str">
            <v xml:space="preserve"> </v>
          </cell>
          <cell r="S28" t="str">
            <v xml:space="preserve"> </v>
          </cell>
          <cell r="T28" t="str">
            <v>X</v>
          </cell>
          <cell r="U28" t="str">
            <v>Realizar el cobro de los servicios solicitados y brindar atención de calidad al paciente y/o familiar.</v>
          </cell>
        </row>
        <row r="29">
          <cell r="A29" t="str">
            <v>RETR760604713</v>
          </cell>
          <cell r="B29" t="str">
            <v>DIRECCION DE ADMINISTRACION</v>
          </cell>
          <cell r="C29" t="str">
            <v>DEPARTAMENTO DE TESORERÍA</v>
          </cell>
          <cell r="D29" t="str">
            <v>CF40002</v>
          </cell>
          <cell r="E29" t="str">
            <v>SOPORTE ADMINISTRATIVO C</v>
          </cell>
          <cell r="F29" t="str">
            <v>REBOLLO TREJO ROBERTO ALEJANDRO</v>
          </cell>
          <cell r="G29" t="str">
            <v xml:space="preserve"> </v>
          </cell>
          <cell r="H29" t="str">
            <v xml:space="preserve"> </v>
          </cell>
          <cell r="I29" t="str">
            <v xml:space="preserve"> </v>
          </cell>
          <cell r="J29" t="str">
            <v>X</v>
          </cell>
          <cell r="K29" t="str">
            <v xml:space="preserve"> </v>
          </cell>
          <cell r="L29" t="str">
            <v xml:space="preserve"> </v>
          </cell>
          <cell r="M29" t="str">
            <v xml:space="preserve"> </v>
          </cell>
          <cell r="N29" t="str">
            <v>X</v>
          </cell>
          <cell r="O29" t="str">
            <v xml:space="preserve"> </v>
          </cell>
          <cell r="P29" t="str">
            <v xml:space="preserve"> </v>
          </cell>
          <cell r="Q29" t="str">
            <v xml:space="preserve"> </v>
          </cell>
          <cell r="R29" t="str">
            <v xml:space="preserve"> </v>
          </cell>
          <cell r="S29" t="str">
            <v xml:space="preserve"> </v>
          </cell>
          <cell r="T29" t="str">
            <v>X</v>
          </cell>
          <cell r="U29" t="str">
            <v>Realizar el cobro de los servicios solicitados y brindar atención de calidad al paciente y/o familiar.</v>
          </cell>
        </row>
        <row r="30">
          <cell r="A30" t="str">
            <v>EAHA790710FR8</v>
          </cell>
          <cell r="B30" t="str">
            <v>DIRECCION DE ADMINISTRACION</v>
          </cell>
          <cell r="C30" t="str">
            <v>DEPARTAMENTO DE TESORERÍA</v>
          </cell>
          <cell r="D30" t="str">
            <v>CFP23</v>
          </cell>
          <cell r="E30" t="str">
            <v>ENLACE DE ALTO NIVEL DE  RESPONSABILIDAD</v>
          </cell>
          <cell r="F30" t="str">
            <v>ESLAVA HERNANDEZ ANA BELEN</v>
          </cell>
          <cell r="G30" t="str">
            <v xml:space="preserve"> </v>
          </cell>
          <cell r="H30" t="str">
            <v>X</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X</v>
          </cell>
          <cell r="Q30" t="str">
            <v xml:space="preserve"> </v>
          </cell>
          <cell r="R30" t="str">
            <v xml:space="preserve"> </v>
          </cell>
          <cell r="S30" t="str">
            <v>X</v>
          </cell>
          <cell r="T30" t="str">
            <v xml:space="preserve"> </v>
          </cell>
          <cell r="U30" t="str">
            <v>Revisión y control de la captación de las cuotas de recuperación generadas en el Instituto. Control y envío de documentación a las diferentes instituciones con las que se tiene convenio de prestación de servicios médicos subrogados.</v>
          </cell>
        </row>
        <row r="31">
          <cell r="A31" t="str">
            <v>PASB6702257B7</v>
          </cell>
          <cell r="B31" t="str">
            <v>DIRECCION DE ADMINISTRACION</v>
          </cell>
          <cell r="C31" t="str">
            <v>DEPARTAMENTO DE TESORERÍA</v>
          </cell>
          <cell r="D31" t="str">
            <v>CFP23</v>
          </cell>
          <cell r="E31" t="str">
            <v>ENLACE DE ALTO NIVEL DE  RESPONSABILIDAD</v>
          </cell>
          <cell r="F31" t="str">
            <v>PAZ SOLIS BETRIZ</v>
          </cell>
          <cell r="G31" t="str">
            <v xml:space="preserve"> </v>
          </cell>
          <cell r="H31" t="str">
            <v>X</v>
          </cell>
          <cell r="I31" t="str">
            <v xml:space="preserve"> </v>
          </cell>
          <cell r="J31" t="str">
            <v xml:space="preserve"> </v>
          </cell>
          <cell r="K31" t="str">
            <v xml:space="preserve"> </v>
          </cell>
          <cell r="L31" t="str">
            <v xml:space="preserve"> </v>
          </cell>
          <cell r="M31" t="str">
            <v xml:space="preserve"> </v>
          </cell>
          <cell r="N31" t="str">
            <v>X</v>
          </cell>
          <cell r="O31" t="str">
            <v xml:space="preserve"> </v>
          </cell>
          <cell r="P31" t="str">
            <v xml:space="preserve"> </v>
          </cell>
          <cell r="Q31" t="str">
            <v xml:space="preserve"> </v>
          </cell>
          <cell r="R31" t="str">
            <v xml:space="preserve"> </v>
          </cell>
          <cell r="S31" t="str">
            <v xml:space="preserve"> </v>
          </cell>
          <cell r="T31" t="str">
            <v>X</v>
          </cell>
          <cell r="U31" t="str">
            <v>Revisión y control de la captación de las cuotas de recuperación generadas en el Instituto. Control y envío de documentación a las diferentes instituciones con las que se tiene convenio de prestación de servicios médicos subrogados.</v>
          </cell>
        </row>
        <row r="32">
          <cell r="A32" t="str">
            <v>PAHR620514F84</v>
          </cell>
          <cell r="B32" t="str">
            <v>DIRECCION DE ADMINISTRACION</v>
          </cell>
          <cell r="C32" t="str">
            <v>SUBDIRECCIÓN DE RECURSOS HUMANOS</v>
          </cell>
          <cell r="D32" t="str">
            <v>CFN31</v>
          </cell>
          <cell r="E32" t="str">
            <v>SUBDIRECTOR DE AREA</v>
          </cell>
          <cell r="F32" t="str">
            <v>PANDAL HERNANDEZ RODOLFO MARTIN</v>
          </cell>
          <cell r="G32" t="str">
            <v xml:space="preserve"> </v>
          </cell>
          <cell r="H32" t="str">
            <v>X</v>
          </cell>
          <cell r="I32" t="str">
            <v xml:space="preserve"> </v>
          </cell>
          <cell r="J32" t="str">
            <v xml:space="preserve"> </v>
          </cell>
          <cell r="K32" t="str">
            <v xml:space="preserve"> </v>
          </cell>
          <cell r="L32" t="str">
            <v xml:space="preserve"> </v>
          </cell>
          <cell r="M32" t="str">
            <v>X</v>
          </cell>
          <cell r="N32" t="str">
            <v xml:space="preserve"> </v>
          </cell>
          <cell r="O32" t="str">
            <v xml:space="preserve"> </v>
          </cell>
          <cell r="P32" t="str">
            <v xml:space="preserve"> </v>
          </cell>
          <cell r="Q32" t="str">
            <v xml:space="preserve"> </v>
          </cell>
          <cell r="R32" t="str">
            <v xml:space="preserve"> </v>
          </cell>
          <cell r="S32" t="str">
            <v xml:space="preserve"> </v>
          </cell>
          <cell r="T32" t="str">
            <v>X</v>
          </cell>
          <cell r="U32" t="str">
            <v>Contribuir a mejorar la productividad y eficacia del Instituto, al dotarlo de personal con formación técnica y/o
profesional de excelencia, que influya positivamente en el desarrollo organizacional y la creación de
equipos de trabajo</v>
          </cell>
        </row>
        <row r="33">
          <cell r="A33" t="str">
            <v>PILM651208D18</v>
          </cell>
          <cell r="B33" t="str">
            <v>DIRECCION DE ADMINISTRACION</v>
          </cell>
          <cell r="C33" t="str">
            <v>DEPARTAMENTO DE RECLUTAMIENTO Y SELECCIÓN</v>
          </cell>
          <cell r="D33" t="str">
            <v>CF51000</v>
          </cell>
          <cell r="E33" t="str">
            <v>JEFE DE DEPARTAMENTO EN AREA MEDICA B</v>
          </cell>
          <cell r="F33" t="str">
            <v>PIÑA LARA MARIBEL</v>
          </cell>
          <cell r="G33" t="str">
            <v xml:space="preserve"> </v>
          </cell>
          <cell r="H33" t="str">
            <v>X</v>
          </cell>
          <cell r="I33" t="str">
            <v xml:space="preserve"> </v>
          </cell>
          <cell r="J33" t="str">
            <v xml:space="preserve"> </v>
          </cell>
          <cell r="K33" t="str">
            <v xml:space="preserve"> </v>
          </cell>
          <cell r="L33" t="str">
            <v xml:space="preserve"> </v>
          </cell>
          <cell r="M33" t="str">
            <v>X</v>
          </cell>
          <cell r="N33" t="str">
            <v xml:space="preserve"> </v>
          </cell>
          <cell r="O33" t="str">
            <v xml:space="preserve"> </v>
          </cell>
          <cell r="P33" t="str">
            <v xml:space="preserve"> </v>
          </cell>
          <cell r="Q33" t="str">
            <v xml:space="preserve"> </v>
          </cell>
          <cell r="R33" t="str">
            <v xml:space="preserve"> </v>
          </cell>
          <cell r="S33" t="str">
            <v xml:space="preserve"> </v>
          </cell>
          <cell r="T33" t="str">
            <v>X</v>
          </cell>
          <cell r="U33" t="str">
            <v>Organizar y supervisar la selección y contratación del personal para cubrir las necesidades de personal de acuerdo a las vacantes existentes en cada una de las áreas del Instituto, así como proporcionar la capacitación requerida para el personal administrativo y de mandos medios.</v>
          </cell>
        </row>
        <row r="34">
          <cell r="A34" t="str">
            <v>GAGR7303096YA</v>
          </cell>
          <cell r="B34" t="str">
            <v>DIRECCION DE ADMINISTRACION</v>
          </cell>
          <cell r="C34" t="str">
            <v>DEPARTAMENTO DE RECLUTAMIENTO Y SELECCIÓN</v>
          </cell>
          <cell r="D34" t="str">
            <v>CF40002</v>
          </cell>
          <cell r="E34" t="str">
            <v>SOPORTE ADMINISTRATIVO C</v>
          </cell>
          <cell r="F34" t="str">
            <v>GRANADOS GUTIERREZ ROCIO</v>
          </cell>
          <cell r="G34" t="str">
            <v xml:space="preserve"> </v>
          </cell>
          <cell r="H34" t="str">
            <v>X</v>
          </cell>
          <cell r="I34" t="str">
            <v xml:space="preserve"> </v>
          </cell>
          <cell r="J34" t="str">
            <v xml:space="preserve"> </v>
          </cell>
          <cell r="K34" t="str">
            <v xml:space="preserve"> </v>
          </cell>
          <cell r="L34" t="str">
            <v xml:space="preserve"> </v>
          </cell>
          <cell r="M34" t="str">
            <v xml:space="preserve"> </v>
          </cell>
          <cell r="N34" t="str">
            <v>X</v>
          </cell>
          <cell r="O34" t="str">
            <v xml:space="preserve"> </v>
          </cell>
          <cell r="P34" t="str">
            <v xml:space="preserve"> </v>
          </cell>
          <cell r="Q34" t="str">
            <v xml:space="preserve"> </v>
          </cell>
          <cell r="R34" t="str">
            <v xml:space="preserve"> </v>
          </cell>
          <cell r="S34" t="str">
            <v xml:space="preserve"> </v>
          </cell>
          <cell r="T34" t="str">
            <v>X</v>
          </cell>
          <cell r="U34" t="str">
            <v>Integrar la plantilla de personal del Instituto con la finalidad de contar con información veraz y oportuna, así como elaborar los reportes requeridos por las áreas internas y externas del Instituto.</v>
          </cell>
        </row>
        <row r="35">
          <cell r="A35" t="str">
            <v>COSF831209II0</v>
          </cell>
          <cell r="B35" t="str">
            <v>DIRECCION DE ADMINISTRACION</v>
          </cell>
          <cell r="C35" t="str">
            <v>DEPARTAMENTO DE RELACIONES LABORALES</v>
          </cell>
          <cell r="D35" t="str">
            <v>CF51000</v>
          </cell>
          <cell r="E35" t="str">
            <v>JEFE DE DEPARTAMENTO EN AREA MEDICA B</v>
          </cell>
          <cell r="F35" t="str">
            <v>CONTRERAS SANDOVAL FABIAN</v>
          </cell>
          <cell r="G35" t="str">
            <v xml:space="preserve"> </v>
          </cell>
          <cell r="H35" t="str">
            <v>X</v>
          </cell>
          <cell r="I35" t="str">
            <v xml:space="preserve"> </v>
          </cell>
          <cell r="J35" t="str">
            <v xml:space="preserve"> </v>
          </cell>
          <cell r="K35" t="str">
            <v xml:space="preserve"> </v>
          </cell>
          <cell r="L35" t="str">
            <v xml:space="preserve"> </v>
          </cell>
          <cell r="M35" t="str">
            <v xml:space="preserve"> </v>
          </cell>
          <cell r="N35" t="str">
            <v>X</v>
          </cell>
          <cell r="O35" t="str">
            <v xml:space="preserve"> </v>
          </cell>
          <cell r="P35" t="str">
            <v xml:space="preserve"> </v>
          </cell>
          <cell r="Q35" t="str">
            <v xml:space="preserve"> </v>
          </cell>
          <cell r="R35" t="str">
            <v xml:space="preserve"> </v>
          </cell>
          <cell r="S35" t="str">
            <v xml:space="preserve"> </v>
          </cell>
          <cell r="T35" t="str">
            <v>X</v>
          </cell>
          <cell r="U35" t="str">
            <v>Coordinar y supervisar que la actividad laboral se desarrolle armónicamente y en base a la Ley burocrática y las condiciones generales de trabajo</v>
          </cell>
        </row>
        <row r="36">
          <cell r="A36" t="str">
            <v>CUVE661102F35</v>
          </cell>
          <cell r="B36" t="str">
            <v>DIRECCION DE ADMINISTRACION</v>
          </cell>
          <cell r="C36" t="str">
            <v>DEPARTAMENTO DE RELACIONES LABORALES</v>
          </cell>
          <cell r="D36" t="str">
            <v xml:space="preserve">  </v>
          </cell>
          <cell r="E36" t="str">
            <v>SOPORTE ADMINISTRATIVO B</v>
          </cell>
          <cell r="F36" t="str">
            <v>CRUZ VAZQUEZ ESTHER</v>
          </cell>
          <cell r="G36" t="str">
            <v xml:space="preserve"> </v>
          </cell>
          <cell r="H36" t="str">
            <v xml:space="preserve"> </v>
          </cell>
          <cell r="I36" t="str">
            <v xml:space="preserve"> </v>
          </cell>
          <cell r="J36" t="str">
            <v>x</v>
          </cell>
          <cell r="K36" t="str">
            <v xml:space="preserve"> </v>
          </cell>
          <cell r="L36" t="str">
            <v xml:space="preserve"> </v>
          </cell>
          <cell r="M36" t="str">
            <v xml:space="preserve"> </v>
          </cell>
          <cell r="N36" t="str">
            <v xml:space="preserve"> </v>
          </cell>
          <cell r="O36" t="str">
            <v>X</v>
          </cell>
          <cell r="P36" t="str">
            <v xml:space="preserve"> </v>
          </cell>
          <cell r="Q36" t="str">
            <v xml:space="preserve"> </v>
          </cell>
          <cell r="R36" t="str">
            <v xml:space="preserve"> </v>
          </cell>
          <cell r="S36" t="str">
            <v xml:space="preserve"> </v>
          </cell>
          <cell r="T36" t="str">
            <v>X</v>
          </cell>
          <cell r="U36" t="str">
            <v>Elaborar y otorgar hojas de servicio al personal del instituto</v>
          </cell>
        </row>
        <row r="37">
          <cell r="A37" t="str">
            <v>AAAA600305NT1</v>
          </cell>
          <cell r="B37" t="str">
            <v>DIRECCION DE ADMINISTRACION</v>
          </cell>
          <cell r="C37" t="str">
            <v>DEPARTAMENTO DE RELACIONES LABORALES</v>
          </cell>
          <cell r="D37" t="str">
            <v>CFP23</v>
          </cell>
          <cell r="E37" t="str">
            <v>ENLACE DE ALTO NIVEL DE  RESPONSABILIDAD</v>
          </cell>
          <cell r="F37" t="str">
            <v>ALMARAZ AGUILAR ADRIANA GUADALUPE</v>
          </cell>
          <cell r="G37" t="str">
            <v xml:space="preserve"> </v>
          </cell>
          <cell r="H37" t="str">
            <v>X</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X</v>
          </cell>
          <cell r="Q37" t="str">
            <v xml:space="preserve"> </v>
          </cell>
          <cell r="R37" t="str">
            <v xml:space="preserve"> </v>
          </cell>
          <cell r="S37" t="str">
            <v>X</v>
          </cell>
          <cell r="T37" t="str">
            <v xml:space="preserve"> </v>
          </cell>
          <cell r="U37" t="str">
            <v>Hacer cumplir la ley y las condiciones generales de trabajo</v>
          </cell>
        </row>
        <row r="38">
          <cell r="A38" t="str">
            <v>SAPD731208RF1</v>
          </cell>
          <cell r="B38" t="str">
            <v>DIRECCION DE ADMINISTRACION</v>
          </cell>
          <cell r="C38" t="str">
            <v>DEPARTAMENTO DE RELACIONES LABORALES</v>
          </cell>
          <cell r="D38" t="str">
            <v>CFP23</v>
          </cell>
          <cell r="E38" t="str">
            <v>ENLACE DE ALTO NIVEL DE  RESPONSABILIDAD</v>
          </cell>
          <cell r="F38" t="str">
            <v>SANCHEZ PINEDA DELIA</v>
          </cell>
          <cell r="G38" t="str">
            <v xml:space="preserve"> </v>
          </cell>
          <cell r="H38" t="str">
            <v>X</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X</v>
          </cell>
          <cell r="Q38" t="str">
            <v xml:space="preserve"> </v>
          </cell>
          <cell r="R38" t="str">
            <v xml:space="preserve"> </v>
          </cell>
          <cell r="S38" t="str">
            <v>X</v>
          </cell>
          <cell r="T38" t="str">
            <v xml:space="preserve"> </v>
          </cell>
          <cell r="U38" t="str">
            <v>Administrar las prestaciones de los trabajadores</v>
          </cell>
        </row>
        <row r="39">
          <cell r="A39" t="str">
            <v>BAMJ630723AC0</v>
          </cell>
          <cell r="B39" t="str">
            <v>DIRECCION DE ADMINISTRACION</v>
          </cell>
          <cell r="C39" t="str">
            <v>DEPARTAMENTO DE OPERACIÓN Y PAGOS</v>
          </cell>
          <cell r="D39" t="str">
            <v>CF51000</v>
          </cell>
          <cell r="E39" t="str">
            <v>JEFE DE DEPARTAMENTO EN AREA MEDICA B</v>
          </cell>
          <cell r="F39" t="str">
            <v>BARRIENTOS MARQUEZ JUAN MANUEL</v>
          </cell>
          <cell r="G39" t="str">
            <v xml:space="preserve"> </v>
          </cell>
          <cell r="H39" t="str">
            <v>X</v>
          </cell>
          <cell r="I39" t="str">
            <v xml:space="preserve"> </v>
          </cell>
          <cell r="J39" t="str">
            <v xml:space="preserve"> </v>
          </cell>
          <cell r="K39" t="str">
            <v xml:space="preserve"> </v>
          </cell>
          <cell r="L39" t="str">
            <v xml:space="preserve"> </v>
          </cell>
          <cell r="M39" t="str">
            <v xml:space="preserve"> </v>
          </cell>
          <cell r="N39" t="str">
            <v>X</v>
          </cell>
          <cell r="O39" t="str">
            <v xml:space="preserve"> </v>
          </cell>
          <cell r="P39" t="str">
            <v xml:space="preserve"> </v>
          </cell>
          <cell r="Q39" t="str">
            <v xml:space="preserve"> </v>
          </cell>
          <cell r="R39" t="str">
            <v xml:space="preserve"> </v>
          </cell>
          <cell r="S39" t="str">
            <v xml:space="preserve"> </v>
          </cell>
          <cell r="T39" t="str">
            <v>x</v>
          </cell>
          <cell r="U39" t="str">
            <v>Aplicar la normatividad para el pago de sueldos y prestaciones, así como el pago a terceros</v>
          </cell>
        </row>
        <row r="40">
          <cell r="A40" t="str">
            <v>ROAA7305115D4</v>
          </cell>
          <cell r="B40" t="str">
            <v>DIRECCION DE ADMINISTRACION</v>
          </cell>
          <cell r="C40" t="str">
            <v>DEPARTAMENTO DE OPERACIÓN Y PAGOS</v>
          </cell>
          <cell r="D40" t="str">
            <v>CF40002</v>
          </cell>
          <cell r="E40" t="str">
            <v>SOPORTE ADMINISTRATIVO C</v>
          </cell>
          <cell r="F40" t="str">
            <v>ROMERO AGUAS ABRAHAN</v>
          </cell>
          <cell r="G40" t="str">
            <v xml:space="preserve"> </v>
          </cell>
          <cell r="H40" t="str">
            <v>X</v>
          </cell>
          <cell r="I40" t="str">
            <v xml:space="preserve"> </v>
          </cell>
          <cell r="J40" t="str">
            <v xml:space="preserve"> </v>
          </cell>
          <cell r="K40" t="str">
            <v xml:space="preserve"> </v>
          </cell>
          <cell r="L40" t="str">
            <v xml:space="preserve"> </v>
          </cell>
          <cell r="M40" t="str">
            <v xml:space="preserve"> </v>
          </cell>
          <cell r="N40" t="str">
            <v>X</v>
          </cell>
          <cell r="O40" t="str">
            <v xml:space="preserve"> </v>
          </cell>
          <cell r="P40" t="str">
            <v xml:space="preserve"> </v>
          </cell>
          <cell r="Q40" t="str">
            <v xml:space="preserve"> </v>
          </cell>
          <cell r="R40" t="str">
            <v xml:space="preserve"> </v>
          </cell>
          <cell r="S40" t="str">
            <v xml:space="preserve"> </v>
          </cell>
          <cell r="T40" t="str">
            <v xml:space="preserve"> X</v>
          </cell>
          <cell r="U40" t="str">
            <v>Incorporar los movimientos de personal a la nómina de acuerdo a la normatividad vigente</v>
          </cell>
        </row>
        <row r="41">
          <cell r="A41" t="str">
            <v>SABV5702033P9</v>
          </cell>
          <cell r="B41" t="str">
            <v>DIRECCION DE ADMINISTRACION</v>
          </cell>
          <cell r="C41" t="str">
            <v>DEPARTAMENTO DE OPERACIÓN Y PAGOS</v>
          </cell>
          <cell r="D41" t="str">
            <v>CF40002</v>
          </cell>
          <cell r="E41" t="str">
            <v>SOPORTE ADMINISTRATIVO C</v>
          </cell>
          <cell r="F41" t="str">
            <v>SANCHEZ BARO VICTOR MANUEL</v>
          </cell>
          <cell r="G41" t="str">
            <v xml:space="preserve"> </v>
          </cell>
          <cell r="H41" t="str">
            <v>X</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X</v>
          </cell>
          <cell r="S41" t="str">
            <v>X</v>
          </cell>
          <cell r="T41" t="str">
            <v xml:space="preserve"> </v>
          </cell>
          <cell r="U41" t="str">
            <v>Asegurar que todos los movimientos e incidencias se realicen para actualización de nómina de pagos del personal del Instituto</v>
          </cell>
        </row>
        <row r="42">
          <cell r="A42" t="str">
            <v>HEBL7812174D9</v>
          </cell>
          <cell r="B42" t="str">
            <v>DIRECCION DE ADMINISTRACION</v>
          </cell>
          <cell r="C42" t="str">
            <v>DEPARTAMENTO DE OPERACIÓN Y PAGOS</v>
          </cell>
          <cell r="D42" t="str">
            <v>CFP23</v>
          </cell>
          <cell r="E42" t="str">
            <v>ENLACE DE ALTO NIVEL DE  RESPONSABILIDAD</v>
          </cell>
          <cell r="F42" t="str">
            <v>HERNANDEZ BARDALES LAZARO</v>
          </cell>
          <cell r="G42" t="str">
            <v xml:space="preserve"> </v>
          </cell>
          <cell r="H42" t="str">
            <v>X</v>
          </cell>
          <cell r="I42" t="str">
            <v xml:space="preserve"> </v>
          </cell>
          <cell r="J42" t="str">
            <v xml:space="preserve"> </v>
          </cell>
          <cell r="K42" t="str">
            <v xml:space="preserve"> </v>
          </cell>
          <cell r="L42" t="str">
            <v xml:space="preserve"> </v>
          </cell>
          <cell r="M42" t="str">
            <v xml:space="preserve"> </v>
          </cell>
          <cell r="N42" t="str">
            <v>X</v>
          </cell>
          <cell r="O42" t="str">
            <v xml:space="preserve"> </v>
          </cell>
          <cell r="P42" t="str">
            <v xml:space="preserve"> </v>
          </cell>
          <cell r="Q42" t="str">
            <v xml:space="preserve"> </v>
          </cell>
          <cell r="R42" t="str">
            <v xml:space="preserve"> </v>
          </cell>
          <cell r="S42" t="str">
            <v xml:space="preserve"> </v>
          </cell>
          <cell r="T42" t="str">
            <v>X</v>
          </cell>
          <cell r="U42" t="str">
            <v>Mantener actualizado el presupuesto autorizado del capítulo 1000. (servicios personales)</v>
          </cell>
        </row>
        <row r="43">
          <cell r="A43" t="str">
            <v>MACR591025QG4</v>
          </cell>
          <cell r="B43" t="str">
            <v>DIRECCION DE ADMINISTRACION</v>
          </cell>
          <cell r="C43" t="str">
            <v>DEPARTAMENTO DE OPERACIÓN Y PAGOS</v>
          </cell>
          <cell r="D43" t="str">
            <v>CFP23</v>
          </cell>
          <cell r="E43" t="str">
            <v>ENLACE DE ALTO NIVEL DE  RESPONSABILIDAD</v>
          </cell>
          <cell r="F43" t="str">
            <v>MANRIQUE CUEVAS RAFAEL ALEJANDRO</v>
          </cell>
          <cell r="G43" t="str">
            <v xml:space="preserve"> </v>
          </cell>
          <cell r="H43" t="str">
            <v>X</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X</v>
          </cell>
          <cell r="R43" t="str">
            <v xml:space="preserve"> </v>
          </cell>
          <cell r="S43" t="str">
            <v>X</v>
          </cell>
          <cell r="T43" t="str">
            <v xml:space="preserve"> </v>
          </cell>
          <cell r="U43" t="str">
            <v>Entregar los comprobantes de pago en tiempo y forma al personal que labora en el Instituto Nacional de Rehabilitación, por concepto de sueldos</v>
          </cell>
        </row>
        <row r="44">
          <cell r="A44" t="str">
            <v>MOHD611122BD1</v>
          </cell>
          <cell r="B44" t="str">
            <v>DIRECCION DE ADMINISTRACION</v>
          </cell>
          <cell r="C44" t="str">
            <v>SERVICIOS AL PERSONAL</v>
          </cell>
          <cell r="D44" t="str">
            <v>CF4002</v>
          </cell>
          <cell r="E44" t="str">
            <v>SOPORTE ADMINISTRATIVO C</v>
          </cell>
          <cell r="F44" t="str">
            <v>MONROY HERNANDEZ DEYANIRA</v>
          </cell>
          <cell r="G44" t="str">
            <v xml:space="preserve"> </v>
          </cell>
          <cell r="H44" t="str">
            <v>X</v>
          </cell>
          <cell r="I44" t="str">
            <v xml:space="preserve"> </v>
          </cell>
          <cell r="J44" t="str">
            <v xml:space="preserve"> </v>
          </cell>
          <cell r="K44" t="str">
            <v xml:space="preserve"> </v>
          </cell>
          <cell r="L44" t="str">
            <v xml:space="preserve"> </v>
          </cell>
          <cell r="M44" t="str">
            <v xml:space="preserve"> </v>
          </cell>
          <cell r="N44" t="str">
            <v xml:space="preserve"> X</v>
          </cell>
          <cell r="O44" t="str">
            <v xml:space="preserve"> </v>
          </cell>
          <cell r="P44" t="str">
            <v xml:space="preserve"> </v>
          </cell>
          <cell r="Q44" t="str">
            <v xml:space="preserve"> </v>
          </cell>
          <cell r="R44" t="str">
            <v xml:space="preserve"> </v>
          </cell>
          <cell r="S44" t="str">
            <v xml:space="preserve"> </v>
          </cell>
          <cell r="T44" t="str">
            <v>X</v>
          </cell>
          <cell r="U44" t="str">
            <v>Analizar las incidencias de personal, sus justificaciones y aplicación de sanciones</v>
          </cell>
        </row>
        <row r="45">
          <cell r="A45" t="str">
            <v>AAEO820718292</v>
          </cell>
          <cell r="B45" t="str">
            <v>DIRECCION DE ADMINISTRACION</v>
          </cell>
          <cell r="C45" t="str">
            <v>SUBDIRECCIÓN DE PLANEACIÓN</v>
          </cell>
          <cell r="D45" t="str">
            <v>CFN31</v>
          </cell>
          <cell r="E45" t="str">
            <v>SUBDIRECTOR DE AREA</v>
          </cell>
          <cell r="F45" t="str">
            <v>MORENO AGUILAR CARLOS EDUARDO</v>
          </cell>
          <cell r="G45" t="str">
            <v xml:space="preserve"> </v>
          </cell>
          <cell r="H45" t="str">
            <v>X</v>
          </cell>
          <cell r="I45" t="str">
            <v xml:space="preserve"> </v>
          </cell>
          <cell r="J45" t="str">
            <v xml:space="preserve"> </v>
          </cell>
          <cell r="K45" t="str">
            <v xml:space="preserve"> </v>
          </cell>
          <cell r="L45" t="str">
            <v xml:space="preserve">  </v>
          </cell>
          <cell r="M45" t="str">
            <v xml:space="preserve"> </v>
          </cell>
          <cell r="N45" t="str">
            <v>X</v>
          </cell>
          <cell r="O45" t="str">
            <v xml:space="preserve"> </v>
          </cell>
          <cell r="P45" t="str">
            <v xml:space="preserve"> </v>
          </cell>
          <cell r="Q45" t="str">
            <v xml:space="preserve"> </v>
          </cell>
          <cell r="R45" t="str">
            <v xml:space="preserve"> </v>
          </cell>
          <cell r="S45" t="str">
            <v xml:space="preserve"> </v>
          </cell>
          <cell r="T45" t="str">
            <v>X</v>
          </cell>
          <cell r="U45" t="str">
            <v>Proponer, estrategias generales para la formulación de los planes de acción que aseguren el cumplimiento de los objetivos y metas, crear, modificar y/o adecuar los sistemas y procedimientos, que simplifiquen y optimicen la operación administrativa del Instituto, coordinar que la información estadística generada en el Instituto se de a conocer oportunamente a las Direcciones, a fin de que se analice y en su caso se tomen las medidas de planeación de mejora para dar cumplimiento a los objetivos generales del Instituto.</v>
          </cell>
        </row>
        <row r="46">
          <cell r="A46" t="str">
            <v>PEPR8712123T8</v>
          </cell>
          <cell r="B46" t="str">
            <v>DIRECCION DE ADMINISTRACION</v>
          </cell>
          <cell r="C46" t="str">
            <v>SUBDIRECCIÓN DE PLANEACIÓN</v>
          </cell>
          <cell r="D46" t="str">
            <v>CF40002</v>
          </cell>
          <cell r="E46" t="str">
            <v>SOPORTE ADMINISTRATIVO C</v>
          </cell>
          <cell r="F46" t="str">
            <v>PEREZ PACHECO ROBERTO</v>
          </cell>
          <cell r="G46" t="str">
            <v xml:space="preserve"> </v>
          </cell>
          <cell r="H46" t="str">
            <v>X</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X</v>
          </cell>
          <cell r="Q46" t="str">
            <v xml:space="preserve"> </v>
          </cell>
          <cell r="R46" t="str">
            <v xml:space="preserve"> </v>
          </cell>
          <cell r="S46" t="str">
            <v>X</v>
          </cell>
          <cell r="T46" t="str">
            <v xml:space="preserve"> </v>
          </cell>
          <cell r="U46" t="str">
            <v>Elaboración del Programa Anual de Trabajo de las Direcciones General Administración y la Subdirección de Planeación, cumplir los compromisos y metas establecidas, construir, Integrar, los Indicadores, fichas técnicas, metas y su calendarización elaborar informes del Programa Nacional de Transparencia y Rendición de Cuentas y Combate a la Corrupción, atender oficios y solicitudes de información de los diferentes Órganos de Fiscalización, atender y analizar información de las diferentes Dependencias y Entidades en materia administrativa, colaborar en el seguimiento a los Programas de Mejora de la Gestión, Transparencia y Rendición de Cuentas y Combate a la Corrupción y apoyar actividades del Sistema de Gestión de la Calidad</v>
          </cell>
        </row>
        <row r="47">
          <cell r="A47" t="str">
            <v>GACR600417NK8</v>
          </cell>
          <cell r="B47" t="str">
            <v>DIRECCION DE ADMINISTRACION</v>
          </cell>
          <cell r="C47" t="str">
            <v>SUBDIRECCIÓN DE PLANEACIÓN</v>
          </cell>
          <cell r="D47" t="str">
            <v>CFP23</v>
          </cell>
          <cell r="E47" t="str">
            <v>ENLACE DE ALTO NIVEL DE  RESPONSABILIDAD</v>
          </cell>
          <cell r="F47" t="str">
            <v>GALVAN CORONA ROSA MARIA</v>
          </cell>
          <cell r="G47" t="str">
            <v xml:space="preserve"> </v>
          </cell>
          <cell r="H47" t="str">
            <v>X</v>
          </cell>
          <cell r="I47" t="str">
            <v xml:space="preserve"> </v>
          </cell>
          <cell r="J47" t="str">
            <v xml:space="preserve"> </v>
          </cell>
          <cell r="K47" t="str">
            <v xml:space="preserve"> </v>
          </cell>
          <cell r="L47" t="str">
            <v xml:space="preserve">  </v>
          </cell>
          <cell r="M47" t="str">
            <v>X</v>
          </cell>
          <cell r="N47" t="str">
            <v xml:space="preserve"> </v>
          </cell>
          <cell r="O47" t="str">
            <v xml:space="preserve"> </v>
          </cell>
          <cell r="P47" t="str">
            <v xml:space="preserve"> </v>
          </cell>
          <cell r="Q47" t="str">
            <v xml:space="preserve"> </v>
          </cell>
          <cell r="R47" t="str">
            <v xml:space="preserve"> </v>
          </cell>
          <cell r="S47" t="str">
            <v xml:space="preserve"> </v>
          </cell>
          <cell r="T47" t="str">
            <v>X</v>
          </cell>
          <cell r="U47" t="str">
            <v>Identificar y dar seguimiento al Programa de Trabajo de Control Interno y Transparencia para los informes trimestrales y anuales, así como verificar la información de las áreas del Instituto en el Subsistema de SINERHIAS e indicadores de trato digno del Sistema INDICAS II correspondiente a las áreas de Consulta Externa y Urgencias.</v>
          </cell>
        </row>
        <row r="48">
          <cell r="A48" t="str">
            <v>JIFI771116IC9</v>
          </cell>
          <cell r="B48" t="str">
            <v>DIRECCION DE ADMINISTRACION</v>
          </cell>
          <cell r="C48" t="str">
            <v>SUBDIRECCIÓN DE PLANEACIÓN</v>
          </cell>
          <cell r="D48" t="str">
            <v>CFP23</v>
          </cell>
          <cell r="E48" t="str">
            <v>ENLACE DE ALTO NIVEL DE  RESPONSABILIDAD</v>
          </cell>
          <cell r="F48" t="str">
            <v>JIMENEZ FLORES IVAN</v>
          </cell>
          <cell r="G48" t="str">
            <v xml:space="preserve"> </v>
          </cell>
          <cell r="H48" t="str">
            <v>X</v>
          </cell>
          <cell r="I48" t="str">
            <v xml:space="preserve"> </v>
          </cell>
          <cell r="J48" t="str">
            <v xml:space="preserve"> </v>
          </cell>
          <cell r="K48" t="str">
            <v xml:space="preserve"> </v>
          </cell>
          <cell r="L48" t="str">
            <v xml:space="preserve">  </v>
          </cell>
          <cell r="M48" t="str">
            <v xml:space="preserve"> </v>
          </cell>
          <cell r="N48" t="str">
            <v>X</v>
          </cell>
          <cell r="O48" t="str">
            <v xml:space="preserve"> </v>
          </cell>
          <cell r="P48" t="str">
            <v xml:space="preserve"> </v>
          </cell>
          <cell r="Q48" t="str">
            <v xml:space="preserve"> </v>
          </cell>
          <cell r="R48" t="str">
            <v xml:space="preserve"> </v>
          </cell>
          <cell r="S48" t="str">
            <v xml:space="preserve"> </v>
          </cell>
          <cell r="T48" t="str">
            <v>X</v>
          </cell>
          <cell r="U48" t="str">
            <v>Actualización y seguimiento al Programa de Mejora de la Gestión; Realización y Seguimiento de la Encuesta de Clima y Cultura Organizacional así como actividades relativas al Sistema de Gestión de Calidad.</v>
          </cell>
        </row>
        <row r="49">
          <cell r="A49" t="str">
            <v>BEAB5805027R4</v>
          </cell>
          <cell r="B49" t="str">
            <v>DIRECCION DE ADMINISTRACION</v>
          </cell>
          <cell r="C49" t="str">
            <v>COORDINACIÓN DE ARCHIVOS</v>
          </cell>
          <cell r="D49" t="str">
            <v>CF51000</v>
          </cell>
          <cell r="E49" t="str">
            <v>JEFE DE DEPARTAMENTO EN AREA MEDICA B</v>
          </cell>
          <cell r="F49" t="str">
            <v>BERNAL ACOSTA BLANCA LETICIA</v>
          </cell>
          <cell r="G49" t="str">
            <v xml:space="preserve"> </v>
          </cell>
          <cell r="H49" t="str">
            <v>X</v>
          </cell>
          <cell r="I49" t="str">
            <v xml:space="preserve"> </v>
          </cell>
          <cell r="J49" t="str">
            <v xml:space="preserve"> </v>
          </cell>
          <cell r="K49" t="str">
            <v xml:space="preserve"> </v>
          </cell>
          <cell r="L49" t="str">
            <v xml:space="preserve">  </v>
          </cell>
          <cell r="M49" t="str">
            <v xml:space="preserve"> </v>
          </cell>
          <cell r="N49" t="str">
            <v>X</v>
          </cell>
          <cell r="O49" t="str">
            <v xml:space="preserve"> </v>
          </cell>
          <cell r="P49" t="str">
            <v xml:space="preserve"> </v>
          </cell>
          <cell r="Q49" t="str">
            <v xml:space="preserve"> </v>
          </cell>
          <cell r="R49" t="str">
            <v xml:space="preserve"> </v>
          </cell>
          <cell r="S49" t="str">
            <v xml:space="preserve"> </v>
          </cell>
          <cell r="T49" t="str">
            <v>x</v>
          </cell>
          <cell r="U49" t="str">
            <v xml:space="preserve">Coordinar la administración, organización y conservación del archivo institucional conforme a la
normatividad vigente. </v>
          </cell>
        </row>
        <row r="50">
          <cell r="A50" t="str">
            <v>PACR520928MC5</v>
          </cell>
          <cell r="B50" t="str">
            <v>DIRECCION DE ADMINISTRACION</v>
          </cell>
          <cell r="C50" t="str">
            <v>DEPARTAMENTO DE CONTROL Y ANÁLISIS DE PROYECTOS</v>
          </cell>
          <cell r="D50" t="str">
            <v>CF50000</v>
          </cell>
          <cell r="E50" t="str">
            <v>JEFE DE DEPARTAMENTO EN AREA MEDICA B</v>
          </cell>
          <cell r="F50" t="str">
            <v>PARRA COLMENARES ROSARIO</v>
          </cell>
          <cell r="G50" t="str">
            <v xml:space="preserve">  </v>
          </cell>
          <cell r="H50" t="str">
            <v>X</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X</v>
          </cell>
          <cell r="S50" t="str">
            <v>X</v>
          </cell>
          <cell r="T50" t="str">
            <v xml:space="preserve">  </v>
          </cell>
          <cell r="U50" t="str">
            <v xml:space="preserve">Apoyar a la Subdirección de Planeación en todas las actividades necesarias en los proyectos
especiales que favorezcan a la operación del Instituto y a una mejor toma de decisiones. 
</v>
          </cell>
        </row>
        <row r="51">
          <cell r="A51" t="str">
            <v>LARA5411115A0</v>
          </cell>
          <cell r="B51" t="str">
            <v>DIRECCION DE ADMINISTRACION</v>
          </cell>
          <cell r="C51" t="str">
            <v>DEPARTAMENTO DE CONTROL Y ANÁLISIS DE PROYECTOS</v>
          </cell>
          <cell r="D51" t="str">
            <v>CFP23</v>
          </cell>
          <cell r="E51" t="str">
            <v>ENLACE DE ALTO NIVEL DE  RESPONSABILIDAD</v>
          </cell>
          <cell r="F51" t="str">
            <v>LABRA ROSAS ARTURO</v>
          </cell>
          <cell r="G51" t="str">
            <v xml:space="preserve"> </v>
          </cell>
          <cell r="H51" t="str">
            <v>X</v>
          </cell>
          <cell r="I51" t="str">
            <v xml:space="preserve"> </v>
          </cell>
          <cell r="J51" t="str">
            <v xml:space="preserve"> </v>
          </cell>
          <cell r="K51" t="str">
            <v xml:space="preserve"> </v>
          </cell>
          <cell r="L51" t="str">
            <v xml:space="preserve">  </v>
          </cell>
          <cell r="M51" t="str">
            <v xml:space="preserve"> </v>
          </cell>
          <cell r="N51" t="str">
            <v>X</v>
          </cell>
          <cell r="O51" t="str">
            <v xml:space="preserve"> </v>
          </cell>
          <cell r="P51" t="str">
            <v xml:space="preserve"> </v>
          </cell>
          <cell r="Q51" t="str">
            <v xml:space="preserve"> </v>
          </cell>
          <cell r="R51" t="str">
            <v xml:space="preserve"> </v>
          </cell>
          <cell r="S51" t="str">
            <v xml:space="preserve"> </v>
          </cell>
          <cell r="T51" t="str">
            <v>X</v>
          </cell>
          <cell r="U51" t="str">
            <v>Apoyar en el proyecto de modificación del tabulador de servicios que presta el Instituto Nacional de Rehabilitación.</v>
          </cell>
        </row>
        <row r="52">
          <cell r="A52" t="str">
            <v>SAAR6210019E0</v>
          </cell>
          <cell r="B52" t="str">
            <v>DIRECCION DE ADMINISTRACION</v>
          </cell>
          <cell r="C52" t="str">
            <v>SUBDIRECCIÓN DE COMPRAS Y SUMINISTROS</v>
          </cell>
          <cell r="D52" t="str">
            <v>CFN33</v>
          </cell>
          <cell r="E52" t="str">
            <v>SUBDIRECTOR DE AREA</v>
          </cell>
          <cell r="F52" t="str">
            <v>SANCHEZ ARREDONDO JOSE RAUL</v>
          </cell>
          <cell r="G52" t="str">
            <v>X</v>
          </cell>
          <cell r="H52" t="str">
            <v xml:space="preserve"> </v>
          </cell>
          <cell r="I52" t="str">
            <v xml:space="preserve"> </v>
          </cell>
          <cell r="J52" t="str">
            <v xml:space="preserve"> </v>
          </cell>
          <cell r="K52" t="str">
            <v xml:space="preserve"> </v>
          </cell>
          <cell r="L52" t="str">
            <v xml:space="preserve">  </v>
          </cell>
          <cell r="M52" t="str">
            <v xml:space="preserve">  </v>
          </cell>
          <cell r="N52" t="str">
            <v>X</v>
          </cell>
          <cell r="O52" t="str">
            <v xml:space="preserve"> </v>
          </cell>
          <cell r="P52" t="str">
            <v xml:space="preserve"> </v>
          </cell>
          <cell r="Q52" t="str">
            <v xml:space="preserve"> </v>
          </cell>
          <cell r="R52" t="str">
            <v xml:space="preserve"> </v>
          </cell>
          <cell r="S52" t="str">
            <v>X</v>
          </cell>
          <cell r="T52" t="str">
            <v xml:space="preserve">  </v>
          </cell>
          <cell r="U52" t="str">
            <v>Controlar los procesos y gestionar las operaciones de compra y suministro y control de bienes muebles, patrimonio de la Institución, para satisfacer en una forma ágil y oportuna, todas las necesidades de bienes y servicios que requiere el Instituto, para su óptima operación, cumpliendo con las Leyes de Adquisiciones, Arrendamientos y Servicios del Sector Público y General de bienes Nacionales y todas aquellas leyes, reglamentos y normas federales e institucionales, así como los manuales administrativos aplicables en el desempeño y desarrollo de sus funciones.</v>
          </cell>
        </row>
        <row r="53">
          <cell r="A53" t="str">
            <v>PEEL690128FL2</v>
          </cell>
          <cell r="B53" t="str">
            <v>DIRECCION DE ADMINISTRACION</v>
          </cell>
          <cell r="C53" t="str">
            <v>SUBDIRECCIÓN DE COMPRAS Y SUMINISTROS</v>
          </cell>
          <cell r="D53" t="str">
            <v>CF40002</v>
          </cell>
          <cell r="E53" t="str">
            <v>SOPORTE ADMINISTRATIVO C</v>
          </cell>
          <cell r="F53" t="str">
            <v>PEREZ ESTRELLA LAURA LETICIA</v>
          </cell>
          <cell r="G53" t="str">
            <v xml:space="preserve"> </v>
          </cell>
          <cell r="H53" t="str">
            <v>X</v>
          </cell>
          <cell r="I53" t="str">
            <v xml:space="preserve"> </v>
          </cell>
          <cell r="J53" t="str">
            <v xml:space="preserve"> </v>
          </cell>
          <cell r="K53" t="str">
            <v xml:space="preserve"> </v>
          </cell>
          <cell r="L53" t="str">
            <v xml:space="preserve">  </v>
          </cell>
          <cell r="M53" t="str">
            <v xml:space="preserve"> </v>
          </cell>
          <cell r="N53" t="str">
            <v>X</v>
          </cell>
          <cell r="O53" t="str">
            <v xml:space="preserve"> </v>
          </cell>
          <cell r="P53" t="str">
            <v xml:space="preserve"> </v>
          </cell>
          <cell r="Q53" t="str">
            <v xml:space="preserve"> </v>
          </cell>
          <cell r="R53" t="str">
            <v xml:space="preserve"> </v>
          </cell>
          <cell r="S53" t="str">
            <v xml:space="preserve"> </v>
          </cell>
          <cell r="T53" t="str">
            <v>X</v>
          </cell>
          <cell r="U53" t="str">
            <v>Dar cumplimiento a la Ley de Adquisiciones, Arrendamientos y Servicios, en lo referente al Capítulo del Comité de Adquisiciones, Arrendamientos y Servicios</v>
          </cell>
        </row>
        <row r="54">
          <cell r="A54" t="str">
            <v>CACX740417LF8</v>
          </cell>
          <cell r="B54" t="str">
            <v>DIRECCION DE ADMINISTRACION</v>
          </cell>
          <cell r="C54" t="str">
            <v>SUBDIRECCIÓN DE COMPRAS Y SUMINISTROS</v>
          </cell>
          <cell r="D54" t="str">
            <v>CFP23</v>
          </cell>
          <cell r="E54" t="str">
            <v>ENLACE DE ALTO NIVEL DE  RESPONSABILIDAD</v>
          </cell>
          <cell r="F54" t="str">
            <v>CABELLO CERVANTES ALMA ERICA</v>
          </cell>
          <cell r="G54" t="str">
            <v xml:space="preserve"> </v>
          </cell>
          <cell r="H54" t="str">
            <v>X</v>
          </cell>
          <cell r="I54" t="str">
            <v xml:space="preserve"> </v>
          </cell>
          <cell r="J54" t="str">
            <v xml:space="preserve"> </v>
          </cell>
          <cell r="K54" t="str">
            <v xml:space="preserve"> </v>
          </cell>
          <cell r="L54" t="str">
            <v xml:space="preserve">  </v>
          </cell>
          <cell r="M54" t="str">
            <v xml:space="preserve"> </v>
          </cell>
          <cell r="N54" t="str">
            <v>X</v>
          </cell>
          <cell r="O54" t="str">
            <v xml:space="preserve"> </v>
          </cell>
          <cell r="P54" t="str">
            <v xml:space="preserve"> </v>
          </cell>
          <cell r="Q54" t="str">
            <v xml:space="preserve"> </v>
          </cell>
          <cell r="R54" t="str">
            <v xml:space="preserve"> </v>
          </cell>
          <cell r="S54" t="str">
            <v xml:space="preserve"> </v>
          </cell>
          <cell r="T54" t="str">
            <v>X</v>
          </cell>
          <cell r="U54" t="str">
            <v>Atender las requisiciones urgentes de bienes y/o servicios, solicitadas por las diferentes áreas del INR satisfaciendo sus necesidades en tiempo y forma. Realizar informes e indicadores de los procedimientos de adquisiciones, con la finalidad de transparentar las compras.</v>
          </cell>
        </row>
        <row r="55">
          <cell r="A55" t="str">
            <v>MUDR591030AW4</v>
          </cell>
          <cell r="B55" t="str">
            <v>DIRECCION DE ADMINISTRACION</v>
          </cell>
          <cell r="C55" t="str">
            <v>SUBDIRECCIÓN DE COMPRAS Y SUMINISTROS</v>
          </cell>
          <cell r="D55" t="str">
            <v>CFP23</v>
          </cell>
          <cell r="E55" t="str">
            <v>ENLACE DE ALTO NIVEL DE  RESPONSABILIDAD</v>
          </cell>
          <cell r="F55" t="str">
            <v>MUNGUIA DOMINGUEZ REBECA</v>
          </cell>
          <cell r="G55" t="str">
            <v xml:space="preserve"> </v>
          </cell>
          <cell r="H55" t="str">
            <v>X</v>
          </cell>
          <cell r="I55" t="str">
            <v xml:space="preserve"> </v>
          </cell>
          <cell r="J55" t="str">
            <v xml:space="preserve"> </v>
          </cell>
          <cell r="K55" t="str">
            <v xml:space="preserve"> </v>
          </cell>
          <cell r="L55" t="str">
            <v xml:space="preserve">  </v>
          </cell>
          <cell r="M55" t="str">
            <v xml:space="preserve"> </v>
          </cell>
          <cell r="N55" t="str">
            <v>X</v>
          </cell>
          <cell r="O55" t="str">
            <v xml:space="preserve"> </v>
          </cell>
          <cell r="P55" t="str">
            <v xml:space="preserve"> </v>
          </cell>
          <cell r="Q55" t="str">
            <v xml:space="preserve"> </v>
          </cell>
          <cell r="R55" t="str">
            <v xml:space="preserve"> </v>
          </cell>
          <cell r="S55" t="str">
            <v xml:space="preserve"> </v>
          </cell>
          <cell r="T55" t="str">
            <v>X</v>
          </cell>
          <cell r="U55" t="str">
            <v>Solicitar la reserva presupuestal para que se puedan realizar las compras de bienes y servicios solicitadas por las diferentes áreas del INR, en tiempo y forma</v>
          </cell>
        </row>
        <row r="56">
          <cell r="A56" t="str">
            <v>AACM531210IG0</v>
          </cell>
          <cell r="B56" t="str">
            <v>DIRECCION DE ADMINISTRACION</v>
          </cell>
          <cell r="C56" t="str">
            <v>DEPARTAMENTO DE COMPRAS</v>
          </cell>
          <cell r="D56" t="str">
            <v>CF51000</v>
          </cell>
          <cell r="E56" t="str">
            <v>JEFE DE DEPARTAMENTO EN AREA MEDICA B</v>
          </cell>
          <cell r="F56" t="str">
            <v>ALVARADO CURIEL MARCO ANTONIO</v>
          </cell>
          <cell r="G56" t="str">
            <v xml:space="preserve"> </v>
          </cell>
          <cell r="H56" t="str">
            <v>X</v>
          </cell>
          <cell r="I56" t="str">
            <v xml:space="preserve"> </v>
          </cell>
          <cell r="J56" t="str">
            <v xml:space="preserve"> </v>
          </cell>
          <cell r="K56" t="str">
            <v xml:space="preserve"> </v>
          </cell>
          <cell r="L56" t="str">
            <v xml:space="preserve">  </v>
          </cell>
          <cell r="M56" t="str">
            <v xml:space="preserve"> </v>
          </cell>
          <cell r="N56" t="str">
            <v>X</v>
          </cell>
          <cell r="O56" t="str">
            <v xml:space="preserve"> </v>
          </cell>
          <cell r="P56" t="str">
            <v xml:space="preserve"> </v>
          </cell>
          <cell r="Q56" t="str">
            <v xml:space="preserve"> </v>
          </cell>
          <cell r="R56" t="str">
            <v xml:space="preserve"> </v>
          </cell>
          <cell r="S56" t="str">
            <v xml:space="preserve"> </v>
          </cell>
          <cell r="T56" t="str">
            <v>X</v>
          </cell>
          <cell r="U56" t="str">
            <v>Obtener las mejores condiciones del mercado para la adquisición de bienes y servicios y entrega oportuna de los mismos para dar cumplimiento a los objetivos establecidos por el INR.</v>
          </cell>
        </row>
        <row r="57">
          <cell r="A57" t="str">
            <v>GAAE7311152A8</v>
          </cell>
          <cell r="B57" t="str">
            <v>DIRECCION DE ADMINISTRACION</v>
          </cell>
          <cell r="C57" t="str">
            <v>DEPARTAMENTO DE COMPRAS</v>
          </cell>
          <cell r="D57" t="str">
            <v>CF40002</v>
          </cell>
          <cell r="E57" t="str">
            <v>SOPORTE ADMINISTRATIVO C</v>
          </cell>
          <cell r="F57" t="str">
            <v>GARCIA AGUILAR ERIC</v>
          </cell>
          <cell r="G57" t="str">
            <v xml:space="preserve"> </v>
          </cell>
          <cell r="H57" t="str">
            <v>X</v>
          </cell>
          <cell r="I57" t="str">
            <v xml:space="preserve"> </v>
          </cell>
          <cell r="J57" t="str">
            <v xml:space="preserve"> </v>
          </cell>
          <cell r="K57" t="str">
            <v xml:space="preserve"> </v>
          </cell>
          <cell r="L57" t="str">
            <v xml:space="preserve">  </v>
          </cell>
          <cell r="M57" t="str">
            <v xml:space="preserve"> </v>
          </cell>
          <cell r="N57" t="str">
            <v>X</v>
          </cell>
          <cell r="O57" t="str">
            <v xml:space="preserve"> </v>
          </cell>
          <cell r="P57" t="str">
            <v xml:space="preserve"> </v>
          </cell>
          <cell r="Q57" t="str">
            <v xml:space="preserve"> </v>
          </cell>
          <cell r="R57" t="str">
            <v xml:space="preserve"> </v>
          </cell>
          <cell r="S57" t="str">
            <v xml:space="preserve"> </v>
          </cell>
          <cell r="T57" t="str">
            <v>X</v>
          </cell>
          <cell r="U57" t="str">
            <v>Realizar las compras de bienes y servicios solicitadas por las diferentes áreas del INR satisfaciendo sus necesidades con relación a la calidad, tiempo y cantidad solicitada.</v>
          </cell>
        </row>
        <row r="58">
          <cell r="A58" t="str">
            <v>ROAL671021D36</v>
          </cell>
          <cell r="B58" t="str">
            <v>DIRECCION DE ADMINISTRACION</v>
          </cell>
          <cell r="C58" t="str">
            <v>DEPARTAMENTO DE COMPRAS</v>
          </cell>
          <cell r="D58" t="str">
            <v>CF40002</v>
          </cell>
          <cell r="E58" t="str">
            <v>SOPORTE ADMINISTRATIVO C</v>
          </cell>
          <cell r="F58" t="str">
            <v>ROMERO AVECILLA LUCIA</v>
          </cell>
          <cell r="G58" t="str">
            <v xml:space="preserve"> </v>
          </cell>
          <cell r="H58" t="str">
            <v>X</v>
          </cell>
          <cell r="I58" t="str">
            <v xml:space="preserve"> </v>
          </cell>
          <cell r="J58" t="str">
            <v xml:space="preserve"> </v>
          </cell>
          <cell r="K58" t="str">
            <v xml:space="preserve"> </v>
          </cell>
          <cell r="L58" t="str">
            <v xml:space="preserve">  </v>
          </cell>
          <cell r="M58" t="str">
            <v xml:space="preserve"> </v>
          </cell>
          <cell r="N58" t="str">
            <v xml:space="preserve"> </v>
          </cell>
          <cell r="O58" t="str">
            <v>X</v>
          </cell>
          <cell r="P58" t="str">
            <v xml:space="preserve"> </v>
          </cell>
          <cell r="Q58" t="str">
            <v xml:space="preserve"> </v>
          </cell>
          <cell r="R58" t="str">
            <v xml:space="preserve"> </v>
          </cell>
          <cell r="S58" t="str">
            <v>X</v>
          </cell>
          <cell r="T58" t="str">
            <v xml:space="preserve"> </v>
          </cell>
          <cell r="U58" t="str">
            <v>Realizar las compras de bienes y servicios solicitadas por las diferentes áreas del INR satisfaciendo sus necesidades con relación a la calidad, tiempo y cantidad solicitada.</v>
          </cell>
        </row>
        <row r="59">
          <cell r="A59" t="str">
            <v>AOMA750904583</v>
          </cell>
          <cell r="B59" t="str">
            <v>DIRECCION DE ADMINISTRACION</v>
          </cell>
          <cell r="C59" t="str">
            <v>DEPARTAMENTO DE COMPRAS</v>
          </cell>
          <cell r="D59" t="str">
            <v>CF40004</v>
          </cell>
          <cell r="E59" t="str">
            <v>SOPORTE ADMINISTRATIVO A</v>
          </cell>
          <cell r="F59" t="str">
            <v>ACOSTA MEJIA JOSE ALBERTO</v>
          </cell>
          <cell r="G59" t="str">
            <v xml:space="preserve">  </v>
          </cell>
          <cell r="H59" t="str">
            <v>X</v>
          </cell>
          <cell r="I59" t="str">
            <v xml:space="preserve">  </v>
          </cell>
          <cell r="J59" t="str">
            <v xml:space="preserve">  </v>
          </cell>
          <cell r="K59" t="str">
            <v xml:space="preserve">  </v>
          </cell>
          <cell r="L59" t="str">
            <v xml:space="preserve">  </v>
          </cell>
          <cell r="M59" t="str">
            <v xml:space="preserve">  </v>
          </cell>
          <cell r="N59" t="str">
            <v>X</v>
          </cell>
          <cell r="O59" t="str">
            <v xml:space="preserve">  </v>
          </cell>
          <cell r="P59" t="str">
            <v xml:space="preserve">  </v>
          </cell>
          <cell r="Q59" t="str">
            <v xml:space="preserve">  </v>
          </cell>
          <cell r="R59" t="str">
            <v xml:space="preserve">  </v>
          </cell>
          <cell r="S59" t="str">
            <v xml:space="preserve">  </v>
          </cell>
          <cell r="T59" t="str">
            <v>X</v>
          </cell>
          <cell r="U59" t="str">
            <v>Realizar las compras de bienes y servicios solicitadas por las diferentes áreas del INR satisfaciendo sus necesidades con relación a la calidad, tiempo y cantidad solicitada.</v>
          </cell>
        </row>
        <row r="60">
          <cell r="A60" t="str">
            <v>OEHM690716JT7</v>
          </cell>
          <cell r="B60" t="str">
            <v>DIRECCION DE ADMINISTRACION</v>
          </cell>
          <cell r="C60" t="str">
            <v>DEPARTAMENTO DE COMPRAS</v>
          </cell>
          <cell r="D60" t="str">
            <v>CFP23</v>
          </cell>
          <cell r="E60" t="str">
            <v>ENLACE DE ALTO NIVEL DE  RESPONSABILIDAD</v>
          </cell>
          <cell r="F60" t="str">
            <v>OJEDA HERNANDEZ MARCOS ALFREDO</v>
          </cell>
          <cell r="G60" t="str">
            <v xml:space="preserve"> </v>
          </cell>
          <cell r="H60" t="str">
            <v>x</v>
          </cell>
          <cell r="I60" t="str">
            <v xml:space="preserve"> </v>
          </cell>
          <cell r="J60" t="str">
            <v xml:space="preserve"> </v>
          </cell>
          <cell r="K60" t="str">
            <v xml:space="preserve"> </v>
          </cell>
          <cell r="L60" t="str">
            <v xml:space="preserve">  </v>
          </cell>
          <cell r="M60" t="str">
            <v>X</v>
          </cell>
          <cell r="N60" t="str">
            <v xml:space="preserve"> </v>
          </cell>
          <cell r="O60" t="str">
            <v xml:space="preserve"> </v>
          </cell>
          <cell r="P60" t="str">
            <v xml:space="preserve"> </v>
          </cell>
          <cell r="Q60" t="str">
            <v xml:space="preserve"> </v>
          </cell>
          <cell r="R60" t="str">
            <v xml:space="preserve"> </v>
          </cell>
          <cell r="S60" t="str">
            <v xml:space="preserve"> </v>
          </cell>
          <cell r="T60" t="str">
            <v>X</v>
          </cell>
          <cell r="U60" t="str">
            <v>Realizar las compras de bienes y servicios solicitadas por las diferentes áreas del INR satisfaciendo sus necesidades con relación a la calidad, tiempo y cantidad solicitada.</v>
          </cell>
        </row>
        <row r="61">
          <cell r="A61" t="str">
            <v>OAGF550313493</v>
          </cell>
          <cell r="B61" t="str">
            <v>DIRECCION DE ADMINISTRACION</v>
          </cell>
          <cell r="C61" t="str">
            <v>DEPARTAMENTO DE COMPRAS</v>
          </cell>
          <cell r="D61" t="str">
            <v>CFP23</v>
          </cell>
          <cell r="E61" t="str">
            <v>ENLACE DE ALTO NIVEL DE  RESPONSABILIDAD</v>
          </cell>
          <cell r="F61" t="str">
            <v>OLASCOAGA GARCIA FELIPE</v>
          </cell>
          <cell r="G61" t="str">
            <v xml:space="preserve"> </v>
          </cell>
          <cell r="H61" t="str">
            <v>x</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X</v>
          </cell>
          <cell r="Q61" t="str">
            <v xml:space="preserve"> </v>
          </cell>
          <cell r="R61" t="str">
            <v xml:space="preserve"> </v>
          </cell>
          <cell r="S61" t="str">
            <v>x</v>
          </cell>
          <cell r="T61" t="str">
            <v xml:space="preserve"> </v>
          </cell>
          <cell r="U61" t="str">
            <v>Realizar las compras de bienes y servicios solicitadas por las diferentes áreas del INR satisfaciendo sus necesidades con relación a la calidad, tiempo y cantidad solicitada.</v>
          </cell>
        </row>
        <row r="62">
          <cell r="A62" t="str">
            <v>UIME780419JP7</v>
          </cell>
          <cell r="B62" t="str">
            <v>DIRECCION DE ADMINISTRACION</v>
          </cell>
          <cell r="C62" t="str">
            <v>DEPARTAMENTO DE ACTIVO FIJO, ALMACENES Y CTR DE INVENTARIOS</v>
          </cell>
          <cell r="D62" t="str">
            <v>CFPA001</v>
          </cell>
          <cell r="E62" t="str">
            <v>JEFE DE DEPARTAMENTO EN AREA MEDICA B</v>
          </cell>
          <cell r="F62" t="str">
            <v>URIBE MARTINEZ EDGAR</v>
          </cell>
          <cell r="G62" t="str">
            <v xml:space="preserve">  </v>
          </cell>
          <cell r="H62" t="str">
            <v>x</v>
          </cell>
          <cell r="I62" t="str">
            <v xml:space="preserve">  </v>
          </cell>
          <cell r="J62" t="str">
            <v xml:space="preserve">  </v>
          </cell>
          <cell r="K62" t="str">
            <v xml:space="preserve">  </v>
          </cell>
          <cell r="L62" t="str">
            <v xml:space="preserve">  </v>
          </cell>
          <cell r="M62" t="str">
            <v xml:space="preserve">  </v>
          </cell>
          <cell r="N62" t="str">
            <v>X</v>
          </cell>
          <cell r="O62" t="str">
            <v xml:space="preserve">  </v>
          </cell>
          <cell r="P62" t="str">
            <v xml:space="preserve">  </v>
          </cell>
          <cell r="Q62" t="str">
            <v xml:space="preserve">  </v>
          </cell>
          <cell r="R62" t="str">
            <v xml:space="preserve">  </v>
          </cell>
          <cell r="S62" t="str">
            <v xml:space="preserve">  </v>
          </cell>
          <cell r="T62" t="str">
            <v>X</v>
          </cell>
          <cell r="U62" t="str">
            <v>Llevar el control administrativo de los bienes de activo fijo patrimonio del INR y el acopio de bienes para baja.</v>
          </cell>
        </row>
        <row r="63">
          <cell r="A63" t="str">
            <v>CURA701204JF1</v>
          </cell>
          <cell r="B63" t="str">
            <v>DIRECCION DE ADMINISTRACION</v>
          </cell>
          <cell r="C63" t="str">
            <v>DEPARTAMENTO DE ACTIVO FIJO, ALMACENES Y CTR DE INVENTARIOS</v>
          </cell>
          <cell r="D63" t="str">
            <v>CF40002</v>
          </cell>
          <cell r="E63" t="str">
            <v>SOPORTE ADMINISTRATIVO C</v>
          </cell>
          <cell r="F63" t="str">
            <v>CRUZ ROSALES ALMA LAURA</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X</v>
          </cell>
          <cell r="O63" t="str">
            <v xml:space="preserve"> </v>
          </cell>
          <cell r="P63" t="str">
            <v xml:space="preserve"> </v>
          </cell>
          <cell r="Q63" t="str">
            <v xml:space="preserve"> </v>
          </cell>
          <cell r="R63" t="str">
            <v xml:space="preserve"> </v>
          </cell>
          <cell r="S63" t="str">
            <v xml:space="preserve"> </v>
          </cell>
          <cell r="T63" t="str">
            <v xml:space="preserve"> </v>
          </cell>
          <cell r="U63" t="str">
            <v xml:space="preserve">  </v>
          </cell>
        </row>
        <row r="64">
          <cell r="A64" t="str">
            <v>LOBF760309DS5</v>
          </cell>
          <cell r="B64" t="str">
            <v>DIRECCION DE ADMINISTRACION</v>
          </cell>
          <cell r="C64" t="str">
            <v>DEPARTAMENTO DE ACTIVO FIJO, ALMACENES Y CTR DE INVENTARIOS</v>
          </cell>
          <cell r="D64" t="str">
            <v>CF40002</v>
          </cell>
          <cell r="E64" t="str">
            <v>SOPORTE ADMINISTRATIVO C</v>
          </cell>
          <cell r="F64" t="str">
            <v>LOPEZ BLANCO FRANCISCO MANUEL</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X</v>
          </cell>
          <cell r="O64" t="str">
            <v xml:space="preserve"> </v>
          </cell>
          <cell r="P64" t="str">
            <v xml:space="preserve"> </v>
          </cell>
          <cell r="Q64" t="str">
            <v xml:space="preserve"> </v>
          </cell>
          <cell r="R64" t="str">
            <v xml:space="preserve"> </v>
          </cell>
          <cell r="S64" t="str">
            <v xml:space="preserve"> </v>
          </cell>
          <cell r="T64" t="str">
            <v xml:space="preserve"> </v>
          </cell>
          <cell r="U64" t="str">
            <v xml:space="preserve">  </v>
          </cell>
        </row>
        <row r="65">
          <cell r="A65" t="str">
            <v>SOFL681021FD3</v>
          </cell>
          <cell r="B65" t="str">
            <v>DIRECCION DE ADMINISTRACION</v>
          </cell>
          <cell r="C65" t="str">
            <v>DEPARTAMENTO DE ACTIVO FIJO, ALMACENES Y CTR DE INVENTARIOS</v>
          </cell>
          <cell r="D65" t="str">
            <v>CF40002</v>
          </cell>
          <cell r="E65" t="str">
            <v>SOPORTE ADMINISTRATIVO C</v>
          </cell>
          <cell r="F65" t="str">
            <v>SOTO FLORES MARIA DE LOURDES</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X</v>
          </cell>
          <cell r="O65" t="str">
            <v xml:space="preserve"> </v>
          </cell>
          <cell r="P65" t="str">
            <v xml:space="preserve"> </v>
          </cell>
          <cell r="Q65" t="str">
            <v xml:space="preserve"> </v>
          </cell>
          <cell r="R65" t="str">
            <v xml:space="preserve"> </v>
          </cell>
          <cell r="S65" t="str">
            <v xml:space="preserve"> </v>
          </cell>
          <cell r="T65" t="str">
            <v xml:space="preserve">  </v>
          </cell>
          <cell r="U65" t="str">
            <v xml:space="preserve">  </v>
          </cell>
        </row>
        <row r="66">
          <cell r="A66" t="str">
            <v>ZAHJ700101MFA</v>
          </cell>
          <cell r="B66" t="str">
            <v>DIRECCION DE ADMINISTRACION</v>
          </cell>
          <cell r="C66" t="str">
            <v>DEPARTAMENTO DE ACTIVO FIJO, ALMACENES Y CTR DE INVENTARIOS</v>
          </cell>
          <cell r="D66" t="str">
            <v>CF40002</v>
          </cell>
          <cell r="E66" t="str">
            <v>SOPORTE ADMINISTRATIVO C</v>
          </cell>
          <cell r="F66" t="str">
            <v>ZAMORA HERRERA JUANA  ANTONIA</v>
          </cell>
          <cell r="G66" t="str">
            <v xml:space="preserve"> </v>
          </cell>
          <cell r="H66" t="str">
            <v xml:space="preserve"> </v>
          </cell>
          <cell r="I66" t="str">
            <v xml:space="preserve"> </v>
          </cell>
          <cell r="J66" t="str">
            <v>X</v>
          </cell>
          <cell r="K66" t="str">
            <v xml:space="preserve"> </v>
          </cell>
          <cell r="L66" t="str">
            <v xml:space="preserve">  </v>
          </cell>
          <cell r="M66" t="str">
            <v xml:space="preserve"> </v>
          </cell>
          <cell r="O66" t="str">
            <v>X</v>
          </cell>
          <cell r="Q66" t="str">
            <v xml:space="preserve"> </v>
          </cell>
          <cell r="R66" t="str">
            <v xml:space="preserve"> </v>
          </cell>
          <cell r="T66" t="str">
            <v>X</v>
          </cell>
          <cell r="U66" t="str">
            <v xml:space="preserve">  </v>
          </cell>
        </row>
        <row r="67">
          <cell r="A67" t="str">
            <v>MOUG801002KD5</v>
          </cell>
          <cell r="B67" t="str">
            <v>DIRECCION DE ADMINISTRACION</v>
          </cell>
          <cell r="C67" t="str">
            <v>DEPARTAMENTO DE ACTIVO FIJO, ALMACENES Y CTR DE INVENTARIOS</v>
          </cell>
          <cell r="D67" t="str">
            <v>CFP23</v>
          </cell>
          <cell r="E67" t="str">
            <v>ENLACE DE ALTO NIVEL DE  RESPONSABILIDAD</v>
          </cell>
          <cell r="F67" t="str">
            <v>MORENO URIBE GABRIEL EDUARDO</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X</v>
          </cell>
          <cell r="Q67" t="str">
            <v xml:space="preserve"> </v>
          </cell>
          <cell r="R67" t="str">
            <v xml:space="preserve"> </v>
          </cell>
          <cell r="S67" t="str">
            <v xml:space="preserve">  </v>
          </cell>
          <cell r="T67" t="str">
            <v xml:space="preserve"> </v>
          </cell>
          <cell r="U67" t="str">
            <v xml:space="preserve">  </v>
          </cell>
        </row>
        <row r="68">
          <cell r="A68" t="str">
            <v>VIFS580111RE8</v>
          </cell>
          <cell r="B68" t="str">
            <v>DIRECCION DE ADMINISTRACION</v>
          </cell>
          <cell r="C68" t="str">
            <v>DEPARTAMENTO DE ALMACENES</v>
          </cell>
          <cell r="D68" t="str">
            <v>CF50000</v>
          </cell>
          <cell r="E68" t="str">
            <v>JEFE DE DEPARTAMENTO EN AREA MEDICA A</v>
          </cell>
          <cell r="F68" t="str">
            <v>VILLEGAS FLORES SERGIO</v>
          </cell>
          <cell r="G68" t="str">
            <v xml:space="preserve"> </v>
          </cell>
          <cell r="H68" t="str">
            <v>X</v>
          </cell>
          <cell r="I68" t="str">
            <v xml:space="preserve"> </v>
          </cell>
          <cell r="J68" t="str">
            <v xml:space="preserve"> </v>
          </cell>
          <cell r="K68" t="str">
            <v xml:space="preserve"> </v>
          </cell>
          <cell r="L68" t="str">
            <v xml:space="preserve">  </v>
          </cell>
          <cell r="M68" t="str">
            <v xml:space="preserve"> </v>
          </cell>
          <cell r="N68" t="str">
            <v>X</v>
          </cell>
          <cell r="O68" t="str">
            <v xml:space="preserve"> </v>
          </cell>
          <cell r="P68" t="str">
            <v xml:space="preserve"> </v>
          </cell>
          <cell r="Q68" t="str">
            <v xml:space="preserve"> </v>
          </cell>
          <cell r="R68" t="str">
            <v xml:space="preserve"> </v>
          </cell>
          <cell r="S68" t="str">
            <v xml:space="preserve"> </v>
          </cell>
          <cell r="T68" t="str">
            <v>X</v>
          </cell>
          <cell r="U68" t="str">
            <v>Controlar las entradas y salidas de los bienes y suministros para garantizar el abastecimiento oportuno de los insumos requeridos por las diferentes áreas medicas y administrativas del INR.</v>
          </cell>
        </row>
        <row r="69">
          <cell r="A69" t="str">
            <v>MOBX850222646</v>
          </cell>
          <cell r="B69" t="str">
            <v>DIRECCION DE ADMINISTRACION</v>
          </cell>
          <cell r="C69" t="str">
            <v>DEPARTAMENTO DE ALMACENES</v>
          </cell>
          <cell r="D69" t="str">
            <v>CF40002</v>
          </cell>
          <cell r="E69" t="str">
            <v>SOPORTE ADMINISTRATIVO C</v>
          </cell>
          <cell r="F69" t="str">
            <v>MORALES BUSTAMANTE XOCHITL</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X</v>
          </cell>
          <cell r="O69" t="str">
            <v xml:space="preserve"> </v>
          </cell>
          <cell r="P69" t="str">
            <v xml:space="preserve"> </v>
          </cell>
          <cell r="Q69" t="str">
            <v xml:space="preserve"> </v>
          </cell>
          <cell r="R69" t="str">
            <v xml:space="preserve"> </v>
          </cell>
          <cell r="S69" t="str">
            <v xml:space="preserve"> </v>
          </cell>
          <cell r="T69" t="str">
            <v xml:space="preserve"> </v>
          </cell>
          <cell r="U69" t="str">
            <v xml:space="preserve">  </v>
          </cell>
        </row>
        <row r="70">
          <cell r="A70" t="str">
            <v>PECA781125H92</v>
          </cell>
          <cell r="B70" t="str">
            <v>DIRECCION DE ADMINISTRACION</v>
          </cell>
          <cell r="C70" t="str">
            <v>DEPARTAMENTO DE ALMACENES</v>
          </cell>
          <cell r="D70" t="str">
            <v>CF40002</v>
          </cell>
          <cell r="E70" t="str">
            <v>SOPORTE ADMINISTRATIVO C</v>
          </cell>
          <cell r="F70" t="str">
            <v>PERALTA CORTES ALEJANDRA</v>
          </cell>
          <cell r="G70" t="str">
            <v xml:space="preserve"> </v>
          </cell>
          <cell r="H70" t="str">
            <v xml:space="preserve">  </v>
          </cell>
          <cell r="I70" t="str">
            <v>X</v>
          </cell>
          <cell r="J70" t="str">
            <v xml:space="preserve"> </v>
          </cell>
          <cell r="K70" t="str">
            <v xml:space="preserve"> </v>
          </cell>
          <cell r="L70" t="str">
            <v xml:space="preserve">  </v>
          </cell>
          <cell r="M70" t="str">
            <v xml:space="preserve"> </v>
          </cell>
          <cell r="N70" t="str">
            <v>X</v>
          </cell>
          <cell r="O70" t="str">
            <v xml:space="preserve"> </v>
          </cell>
          <cell r="P70" t="str">
            <v xml:space="preserve"> </v>
          </cell>
          <cell r="Q70" t="str">
            <v xml:space="preserve"> </v>
          </cell>
          <cell r="R70" t="str">
            <v xml:space="preserve"> </v>
          </cell>
          <cell r="S70" t="str">
            <v xml:space="preserve"> </v>
          </cell>
          <cell r="T70" t="str">
            <v>X</v>
          </cell>
          <cell r="U70" t="str">
            <v xml:space="preserve">Asegurar   que   la   recepción   y   entrega   de   bienes  e  insumos   se  realice  conforme  a  las especificaciones requeridas  por  los  usuarios  del  Instituto  Nacional  de  Rehabilitación  Luis Guillermo Ibarra Ibarra. </v>
          </cell>
        </row>
        <row r="71">
          <cell r="A71" t="str">
            <v>RODE740602186</v>
          </cell>
          <cell r="B71" t="str">
            <v>DIRECCION DE ADMINISTRACION</v>
          </cell>
          <cell r="C71" t="str">
            <v>DEPARTAMENTO DE ALMACENES</v>
          </cell>
          <cell r="D71" t="str">
            <v>CFP23</v>
          </cell>
          <cell r="E71" t="str">
            <v>ENLACE DE ALTO NIVEL DE  RESPONSABILIDAD</v>
          </cell>
          <cell r="F71" t="str">
            <v>ROMERO DOMINGUEZ EDUARDO</v>
          </cell>
          <cell r="G71" t="str">
            <v xml:space="preserve"> </v>
          </cell>
          <cell r="H71" t="str">
            <v xml:space="preserve"> </v>
          </cell>
          <cell r="I71" t="str">
            <v>X</v>
          </cell>
          <cell r="J71" t="str">
            <v xml:space="preserve"> </v>
          </cell>
          <cell r="K71" t="str">
            <v xml:space="preserve"> </v>
          </cell>
          <cell r="L71" t="str">
            <v xml:space="preserve">  </v>
          </cell>
          <cell r="M71" t="str">
            <v xml:space="preserve"> </v>
          </cell>
          <cell r="N71" t="str">
            <v>X</v>
          </cell>
          <cell r="O71" t="str">
            <v xml:space="preserve"> </v>
          </cell>
          <cell r="P71" t="str">
            <v xml:space="preserve"> </v>
          </cell>
          <cell r="Q71" t="str">
            <v xml:space="preserve"> </v>
          </cell>
          <cell r="R71" t="str">
            <v xml:space="preserve"> </v>
          </cell>
          <cell r="S71" t="str">
            <v xml:space="preserve"> </v>
          </cell>
          <cell r="T71" t="str">
            <v>X</v>
          </cell>
          <cell r="U71" t="str">
            <v xml:space="preserve">Llevar el control de los bienes e insumos requeridos por las diferentes áreas del INR para facilitar el óptimo  desempeño   de   sus   actividades,   a   través   de   los   mecanismos   establecidos   por   el departamento. </v>
          </cell>
        </row>
        <row r="72">
          <cell r="A72" t="str">
            <v>SAML6404129A3</v>
          </cell>
          <cell r="B72" t="str">
            <v>DIRECCION DE ADMINISTRACION</v>
          </cell>
          <cell r="C72" t="str">
            <v>DEPARTAMENTO DE ALMACENES</v>
          </cell>
          <cell r="D72" t="str">
            <v>CFP23</v>
          </cell>
          <cell r="E72" t="str">
            <v>ENLACE DE ALTO NIVEL DE  RESPONSABILIDAD</v>
          </cell>
          <cell r="F72" t="str">
            <v>SANTIAGO MARTINEZ LETICIA</v>
          </cell>
          <cell r="G72" t="str">
            <v xml:space="preserve"> </v>
          </cell>
          <cell r="H72" t="str">
            <v xml:space="preserve"> </v>
          </cell>
          <cell r="I72" t="str">
            <v>X</v>
          </cell>
          <cell r="J72" t="str">
            <v xml:space="preserve"> </v>
          </cell>
          <cell r="K72" t="str">
            <v xml:space="preserve"> </v>
          </cell>
          <cell r="L72" t="str">
            <v xml:space="preserve">  </v>
          </cell>
          <cell r="M72" t="str">
            <v xml:space="preserve"> </v>
          </cell>
          <cell r="N72" t="str">
            <v xml:space="preserve"> </v>
          </cell>
          <cell r="O72" t="str">
            <v>X</v>
          </cell>
          <cell r="P72" t="str">
            <v xml:space="preserve"> </v>
          </cell>
          <cell r="Q72" t="str">
            <v xml:space="preserve"> </v>
          </cell>
          <cell r="R72" t="str">
            <v xml:space="preserve"> </v>
          </cell>
          <cell r="S72" t="str">
            <v>X</v>
          </cell>
          <cell r="T72" t="str">
            <v xml:space="preserve"> </v>
          </cell>
          <cell r="U72" t="str">
            <v>Asegurar que la recepción y entrega de medicamentos, material de curación e insumos de laboratorio se realice conforme a las especificaciones requeridas por las áreas médicas del INR.</v>
          </cell>
        </row>
        <row r="73">
          <cell r="A73" t="str">
            <v>RERF630506HD0</v>
          </cell>
          <cell r="B73" t="str">
            <v>DIRECCION DE ADMINISTRACION</v>
          </cell>
          <cell r="C73" t="str">
            <v>SUBDIRECCIÓN DE SERVICIOS GENERALES</v>
          </cell>
          <cell r="D73" t="str">
            <v>CFN31</v>
          </cell>
          <cell r="E73" t="str">
            <v>SUBDIRECTOR DE AREA</v>
          </cell>
          <cell r="F73" t="str">
            <v>REYNAUD RIVERA FERNANDO</v>
          </cell>
          <cell r="G73" t="str">
            <v xml:space="preserve">  </v>
          </cell>
          <cell r="H73" t="str">
            <v>X</v>
          </cell>
          <cell r="I73" t="str">
            <v xml:space="preserve">  </v>
          </cell>
          <cell r="J73" t="str">
            <v xml:space="preserve">  </v>
          </cell>
          <cell r="K73" t="str">
            <v xml:space="preserve">  </v>
          </cell>
          <cell r="L73" t="str">
            <v xml:space="preserve">  </v>
          </cell>
          <cell r="M73" t="str">
            <v>X</v>
          </cell>
          <cell r="N73" t="str">
            <v xml:space="preserve">  </v>
          </cell>
          <cell r="O73" t="str">
            <v xml:space="preserve">  </v>
          </cell>
          <cell r="P73" t="str">
            <v xml:space="preserve">  </v>
          </cell>
          <cell r="Q73" t="str">
            <v xml:space="preserve">  </v>
          </cell>
          <cell r="R73" t="str">
            <v xml:space="preserve">  </v>
          </cell>
          <cell r="S73" t="str">
            <v xml:space="preserve">  </v>
          </cell>
          <cell r="T73" t="str">
            <v>X</v>
          </cell>
          <cell r="U73" t="str">
            <v>Proporcionar y mantener programas adecuado de higiene, seguridad y servicios generales, para apoyar el óptimo funcionamiento y operación del Instituto, conforme a las normas y procedimientos emitidos por las instancias normativas.</v>
          </cell>
        </row>
        <row r="74">
          <cell r="A74" t="str">
            <v>GOBR520414QZ9</v>
          </cell>
          <cell r="B74" t="str">
            <v>DIRECCION DE ADMINISTRACION</v>
          </cell>
          <cell r="C74" t="str">
            <v>SUBDIRECCIÓN DE SERVICIOS GENERALES</v>
          </cell>
          <cell r="D74" t="str">
            <v>CF40002</v>
          </cell>
          <cell r="E74" t="str">
            <v>SOPORTE ADMINISTRATIVO C</v>
          </cell>
          <cell r="F74" t="str">
            <v>GONZALEZ BELTRAN RAYMUNDO</v>
          </cell>
          <cell r="G74" t="str">
            <v xml:space="preserve"> </v>
          </cell>
          <cell r="H74" t="str">
            <v>X</v>
          </cell>
          <cell r="I74" t="str">
            <v xml:space="preserve"> </v>
          </cell>
          <cell r="J74" t="str">
            <v xml:space="preserve"> </v>
          </cell>
          <cell r="K74" t="str">
            <v xml:space="preserve"> </v>
          </cell>
          <cell r="L74" t="str">
            <v xml:space="preserve">  </v>
          </cell>
          <cell r="M74" t="str">
            <v xml:space="preserve"> </v>
          </cell>
          <cell r="N74" t="str">
            <v>X</v>
          </cell>
          <cell r="O74" t="str">
            <v xml:space="preserve"> </v>
          </cell>
          <cell r="P74" t="str">
            <v xml:space="preserve"> </v>
          </cell>
          <cell r="Q74" t="str">
            <v xml:space="preserve"> </v>
          </cell>
          <cell r="R74" t="str">
            <v xml:space="preserve"> </v>
          </cell>
          <cell r="S74" t="str">
            <v xml:space="preserve"> </v>
          </cell>
          <cell r="T74" t="str">
            <v>X</v>
          </cell>
          <cell r="U74" t="str">
            <v>Coordinar las actividades para dar cumplimiento a lo que establece el Contrato de Servicio de comedor para empleados y pacientes que el INR celebra con la empresa subrogada.</v>
          </cell>
        </row>
        <row r="75">
          <cell r="A75" t="str">
            <v>GOPR720921345</v>
          </cell>
          <cell r="B75" t="str">
            <v>DIRECCION DE ADMINISTRACION</v>
          </cell>
          <cell r="C75" t="str">
            <v>SUBDIRECCIÓN DE SERVICIOS GENERALES</v>
          </cell>
          <cell r="D75" t="str">
            <v>CF40002</v>
          </cell>
          <cell r="E75" t="str">
            <v>SOPORTE ADMINISTRATIVO C</v>
          </cell>
          <cell r="F75" t="str">
            <v>GONZALEZ PEÑALOZA RODOLFO ULISES</v>
          </cell>
          <cell r="G75" t="str">
            <v xml:space="preserve"> </v>
          </cell>
          <cell r="H75" t="str">
            <v xml:space="preserve"> </v>
          </cell>
          <cell r="I75" t="str">
            <v xml:space="preserve"> </v>
          </cell>
          <cell r="J75" t="str">
            <v xml:space="preserve"> </v>
          </cell>
          <cell r="K75" t="str">
            <v xml:space="preserve"> </v>
          </cell>
          <cell r="L75" t="str">
            <v>X</v>
          </cell>
          <cell r="M75" t="str">
            <v xml:space="preserve"> </v>
          </cell>
          <cell r="N75" t="str">
            <v>X</v>
          </cell>
          <cell r="O75" t="str">
            <v xml:space="preserve"> </v>
          </cell>
          <cell r="P75" t="str">
            <v xml:space="preserve"> </v>
          </cell>
          <cell r="Q75" t="str">
            <v xml:space="preserve"> </v>
          </cell>
          <cell r="R75" t="str">
            <v xml:space="preserve"> </v>
          </cell>
          <cell r="S75" t="str">
            <v xml:space="preserve"> </v>
          </cell>
          <cell r="T75" t="str">
            <v>X</v>
          </cell>
          <cell r="U75" t="str">
            <v>Vigilar el cumplimiento de los numerales del Contrato de empresas subrogadas</v>
          </cell>
        </row>
        <row r="76">
          <cell r="A76" t="str">
            <v>RORA580827UJA</v>
          </cell>
          <cell r="B76" t="str">
            <v>DIRECCION DE ADMINISTRACION</v>
          </cell>
          <cell r="C76" t="str">
            <v>SUBDIRECCIÓN DE SERVICIOS GENERALES</v>
          </cell>
          <cell r="D76" t="str">
            <v>CFP23</v>
          </cell>
          <cell r="E76" t="str">
            <v>ENLACE DE ALTO NIVEL DE  RESPONSABILIDAD</v>
          </cell>
          <cell r="F76" t="str">
            <v>RODRIGUEZ RODRIGUEZ ARMANDO RAFAEL</v>
          </cell>
          <cell r="G76" t="str">
            <v xml:space="preserve"> </v>
          </cell>
          <cell r="H76" t="str">
            <v>x</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X</v>
          </cell>
          <cell r="T76" t="str">
            <v xml:space="preserve"> </v>
          </cell>
          <cell r="U76" t="str">
            <v>Supervisar que los elementos de seguridad cumpla con sus funciones para salvaguardar los bienes materiales, inmuebles, personal, visitantes y pacientes del Instituto.</v>
          </cell>
        </row>
        <row r="77">
          <cell r="A77" t="str">
            <v>BESC470911490</v>
          </cell>
          <cell r="B77" t="str">
            <v>DIRECCION DE ADMINISTRACION</v>
          </cell>
          <cell r="C77" t="str">
            <v>DEPARTAMENTO DE SERVICIOS SUBROGADOS</v>
          </cell>
          <cell r="D77" t="str">
            <v>CF50000</v>
          </cell>
          <cell r="E77" t="str">
            <v>JEFE DE DEPARTAMENTO EN AREA MEDICA A</v>
          </cell>
          <cell r="F77" t="str">
            <v>BENITEZ SIORDIA CARLOS</v>
          </cell>
          <cell r="G77" t="str">
            <v xml:space="preserve"> </v>
          </cell>
          <cell r="H77" t="str">
            <v>x</v>
          </cell>
          <cell r="I77" t="str">
            <v xml:space="preserve"> </v>
          </cell>
          <cell r="J77" t="str">
            <v xml:space="preserve"> </v>
          </cell>
          <cell r="K77" t="str">
            <v xml:space="preserve"> </v>
          </cell>
          <cell r="L77" t="str">
            <v xml:space="preserve">  </v>
          </cell>
          <cell r="M77" t="str">
            <v xml:space="preserve"> </v>
          </cell>
          <cell r="N77" t="str">
            <v>X</v>
          </cell>
          <cell r="O77" t="str">
            <v xml:space="preserve"> </v>
          </cell>
          <cell r="P77" t="str">
            <v xml:space="preserve"> </v>
          </cell>
          <cell r="Q77" t="str">
            <v xml:space="preserve"> </v>
          </cell>
          <cell r="R77" t="str">
            <v xml:space="preserve"> </v>
          </cell>
          <cell r="S77" t="str">
            <v xml:space="preserve"> </v>
          </cell>
          <cell r="T77" t="str">
            <v>x</v>
          </cell>
          <cell r="U77" t="str">
            <v>Desarrollar oportunamente la prestación de los servicios subrogados y el cumplimiento contractual de los mismos.</v>
          </cell>
        </row>
        <row r="78">
          <cell r="A78" t="str">
            <v>GURA650325IG5</v>
          </cell>
          <cell r="B78" t="str">
            <v>DIRECCION DE ADMINISTRACION</v>
          </cell>
          <cell r="C78" t="str">
            <v>DEPARTAMENTO DE SERVICIOS SUBROGADOS</v>
          </cell>
          <cell r="D78" t="str">
            <v>CF40002</v>
          </cell>
          <cell r="E78" t="str">
            <v>SOPORTE ADMINISTRATIVO C</v>
          </cell>
          <cell r="F78" t="str">
            <v>GUIZAR RODRIGUEZ AGUSTIN</v>
          </cell>
          <cell r="G78" t="str">
            <v xml:space="preserve"> </v>
          </cell>
          <cell r="H78" t="str">
            <v xml:space="preserve"> </v>
          </cell>
          <cell r="I78" t="str">
            <v xml:space="preserve"> </v>
          </cell>
          <cell r="J78" t="str">
            <v>x</v>
          </cell>
          <cell r="K78" t="str">
            <v xml:space="preserve"> </v>
          </cell>
          <cell r="L78" t="str">
            <v xml:space="preserve">  </v>
          </cell>
          <cell r="M78" t="str">
            <v xml:space="preserve"> </v>
          </cell>
          <cell r="N78" t="str">
            <v>X</v>
          </cell>
          <cell r="O78" t="str">
            <v xml:space="preserve"> </v>
          </cell>
          <cell r="P78" t="str">
            <v xml:space="preserve"> </v>
          </cell>
          <cell r="Q78" t="str">
            <v xml:space="preserve"> </v>
          </cell>
          <cell r="R78" t="str">
            <v xml:space="preserve"> </v>
          </cell>
          <cell r="S78" t="str">
            <v xml:space="preserve"> </v>
          </cell>
          <cell r="T78" t="str">
            <v>X</v>
          </cell>
          <cell r="U78" t="str">
            <v>Supervisar la recolección interna y externa de los diferentes residuos, así como apoyar en el cumplimiento de los objetivos ambientales.</v>
          </cell>
        </row>
        <row r="79">
          <cell r="A79" t="str">
            <v>SUMA770318M27</v>
          </cell>
          <cell r="B79" t="str">
            <v>DIRECCION DE ADMINISTRACION</v>
          </cell>
          <cell r="C79" t="str">
            <v>DEPARTAMENTO DE SERVICIOS SUBROGADOS</v>
          </cell>
          <cell r="D79" t="str">
            <v>CF40002</v>
          </cell>
          <cell r="E79" t="str">
            <v>SOPORTE ADMINISTRATIVO C</v>
          </cell>
          <cell r="F79" t="str">
            <v>SUAREZ MENDEZ ALEJANDRA GABRIELA</v>
          </cell>
          <cell r="G79" t="str">
            <v xml:space="preserve"> </v>
          </cell>
          <cell r="H79" t="str">
            <v>X</v>
          </cell>
          <cell r="I79" t="str">
            <v xml:space="preserve"> </v>
          </cell>
          <cell r="J79" t="str">
            <v xml:space="preserve"> </v>
          </cell>
          <cell r="K79" t="str">
            <v xml:space="preserve"> </v>
          </cell>
          <cell r="L79" t="str">
            <v xml:space="preserve">  </v>
          </cell>
          <cell r="M79" t="str">
            <v xml:space="preserve"> </v>
          </cell>
          <cell r="N79" t="str">
            <v xml:space="preserve"> </v>
          </cell>
          <cell r="O79" t="str">
            <v>X</v>
          </cell>
          <cell r="P79" t="str">
            <v xml:space="preserve"> </v>
          </cell>
          <cell r="Q79" t="str">
            <v xml:space="preserve"> </v>
          </cell>
          <cell r="R79" t="str">
            <v xml:space="preserve"> </v>
          </cell>
          <cell r="S79" t="str">
            <v xml:space="preserve"> </v>
          </cell>
          <cell r="T79" t="str">
            <v>X</v>
          </cell>
          <cell r="U79" t="str">
            <v>Asegurar el desarrollo de las actividades de protección civil requeridas en el Instituto Nacional de Rehabilitación.</v>
          </cell>
        </row>
        <row r="80">
          <cell r="A80" t="str">
            <v>DOJV7009175YA</v>
          </cell>
          <cell r="B80" t="str">
            <v>DIRECCION DE ADMINISTRACION</v>
          </cell>
          <cell r="C80" t="str">
            <v>DEPARTAMENTO DE SERVICIOS SUBROGADOS</v>
          </cell>
          <cell r="D80" t="str">
            <v>CFP23</v>
          </cell>
          <cell r="E80" t="str">
            <v>ENLACE DE ALTO NIVEL DE  RESPONSABILIDAD</v>
          </cell>
          <cell r="F80" t="str">
            <v>DOMINGUEZ JIMENEZ VERA REBECA</v>
          </cell>
          <cell r="G80" t="str">
            <v xml:space="preserve"> </v>
          </cell>
          <cell r="H80" t="str">
            <v>x</v>
          </cell>
          <cell r="I80" t="str">
            <v xml:space="preserve"> </v>
          </cell>
          <cell r="J80" t="str">
            <v xml:space="preserve"> </v>
          </cell>
          <cell r="K80" t="str">
            <v xml:space="preserve"> </v>
          </cell>
          <cell r="L80" t="str">
            <v xml:space="preserve">  </v>
          </cell>
          <cell r="M80" t="str">
            <v xml:space="preserve"> </v>
          </cell>
          <cell r="N80" t="str">
            <v>X</v>
          </cell>
          <cell r="O80" t="str">
            <v xml:space="preserve"> </v>
          </cell>
          <cell r="P80" t="str">
            <v xml:space="preserve"> </v>
          </cell>
          <cell r="Q80" t="str">
            <v xml:space="preserve"> </v>
          </cell>
          <cell r="R80" t="str">
            <v xml:space="preserve"> </v>
          </cell>
          <cell r="S80" t="str">
            <v xml:space="preserve"> </v>
          </cell>
          <cell r="T80" t="str">
            <v>X</v>
          </cell>
          <cell r="U80" t="str">
            <v>Garantizar el cumplimiento de las obligaciones ambientales en coordinación con la (s) empresa (s) contratada (s).</v>
          </cell>
        </row>
        <row r="81">
          <cell r="A81" t="str">
            <v>MACF5809173Z3</v>
          </cell>
          <cell r="B81" t="str">
            <v>DIRECCION DE ADMINISTRACION</v>
          </cell>
          <cell r="C81" t="str">
            <v>SUBDIRECCIÓN DE CONSERVACIÓN Y MANTENIMIENTO</v>
          </cell>
          <cell r="D81" t="str">
            <v>CFN33</v>
          </cell>
          <cell r="E81" t="str">
            <v>SUBDIRECTOR DE AREA</v>
          </cell>
          <cell r="F81" t="str">
            <v>MARTINEZ CANO FRANCISCO</v>
          </cell>
          <cell r="G81" t="str">
            <v xml:space="preserve"> </v>
          </cell>
          <cell r="H81" t="str">
            <v>x</v>
          </cell>
          <cell r="I81" t="str">
            <v xml:space="preserve"> </v>
          </cell>
          <cell r="J81" t="str">
            <v xml:space="preserve"> </v>
          </cell>
          <cell r="K81" t="str">
            <v xml:space="preserve"> </v>
          </cell>
          <cell r="L81" t="str">
            <v xml:space="preserve">  </v>
          </cell>
          <cell r="M81" t="str">
            <v xml:space="preserve"> </v>
          </cell>
          <cell r="N81" t="str">
            <v>x</v>
          </cell>
          <cell r="O81" t="str">
            <v xml:space="preserve"> </v>
          </cell>
          <cell r="P81" t="str">
            <v xml:space="preserve"> </v>
          </cell>
          <cell r="Q81" t="str">
            <v xml:space="preserve"> </v>
          </cell>
          <cell r="R81" t="str">
            <v xml:space="preserve"> </v>
          </cell>
          <cell r="S81" t="str">
            <v xml:space="preserve"> </v>
          </cell>
          <cell r="T81" t="str">
            <v>X</v>
          </cell>
          <cell r="U81" t="str">
            <v>Mantener la infraestructura física del Instituto en óptimas condiciones de funcionalidad, seguridad, higiene y en equilibrio con el medio ambiente, aprovechando al máximo los recursos disponibles.</v>
          </cell>
        </row>
        <row r="82">
          <cell r="A82" t="str">
            <v>EIDA751207JR9</v>
          </cell>
          <cell r="B82" t="str">
            <v>DIRECCION DE ADMINISTRACION</v>
          </cell>
          <cell r="C82" t="str">
            <v>SUBDIRECCIÓN DE CONSERVACIÓN Y MANTENIMIENTO</v>
          </cell>
          <cell r="D82" t="str">
            <v>CF40002</v>
          </cell>
          <cell r="E82" t="str">
            <v>SOPORTE ADMINISTRATIVO C</v>
          </cell>
          <cell r="F82" t="str">
            <v>ESPINOSA DZIB MARIA AZUCENA</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X</v>
          </cell>
          <cell r="O82" t="str">
            <v xml:space="preserve"> </v>
          </cell>
          <cell r="P82" t="str">
            <v xml:space="preserve"> </v>
          </cell>
          <cell r="Q82" t="str">
            <v xml:space="preserve"> </v>
          </cell>
          <cell r="R82" t="str">
            <v xml:space="preserve"> </v>
          </cell>
          <cell r="S82" t="str">
            <v xml:space="preserve"> </v>
          </cell>
          <cell r="T82" t="str">
            <v xml:space="preserve"> </v>
          </cell>
          <cell r="U82" t="str">
            <v xml:space="preserve">  </v>
          </cell>
        </row>
        <row r="83">
          <cell r="A83" t="str">
            <v>FOSJ6906241L6</v>
          </cell>
          <cell r="B83" t="str">
            <v>DIRECCION DE ADMINISTRACION</v>
          </cell>
          <cell r="C83" t="str">
            <v>DEPARTAMENTO DE INGENIERÍAS</v>
          </cell>
          <cell r="D83" t="str">
            <v>CF51000</v>
          </cell>
          <cell r="E83" t="str">
            <v>JEFE DE DEPARTAMENTO EN AREA MEDICA B</v>
          </cell>
          <cell r="F83" t="str">
            <v>FLORES SOTO JOSE JUAN</v>
          </cell>
          <cell r="G83" t="str">
            <v xml:space="preserve"> </v>
          </cell>
          <cell r="H83" t="str">
            <v>x</v>
          </cell>
          <cell r="I83" t="str">
            <v xml:space="preserve"> </v>
          </cell>
          <cell r="J83" t="str">
            <v xml:space="preserve"> </v>
          </cell>
          <cell r="K83" t="str">
            <v xml:space="preserve"> </v>
          </cell>
          <cell r="L83" t="str">
            <v xml:space="preserve">  </v>
          </cell>
          <cell r="M83" t="str">
            <v xml:space="preserve"> </v>
          </cell>
          <cell r="N83" t="str">
            <v>X</v>
          </cell>
          <cell r="O83" t="str">
            <v xml:space="preserve"> </v>
          </cell>
          <cell r="P83" t="str">
            <v xml:space="preserve"> </v>
          </cell>
          <cell r="Q83" t="str">
            <v xml:space="preserve"> </v>
          </cell>
          <cell r="R83" t="str">
            <v xml:space="preserve"> </v>
          </cell>
          <cell r="S83" t="str">
            <v xml:space="preserve"> </v>
          </cell>
          <cell r="T83" t="str">
            <v>X</v>
          </cell>
          <cell r="U83" t="str">
            <v>Coordinar las actividades de todos los departamentos de Conservación y Mantenimiento con el fin
de mantener en condiciones de operación las instalaciones del Instituto.</v>
          </cell>
        </row>
        <row r="84">
          <cell r="A84" t="str">
            <v>LECG670710UJ2</v>
          </cell>
          <cell r="B84" t="str">
            <v>DIRECCION DE ADMINISTRACION</v>
          </cell>
          <cell r="C84" t="str">
            <v>DEPARTAMENTO DE INGENIERÍAS</v>
          </cell>
          <cell r="D84" t="str">
            <v>CF40002</v>
          </cell>
          <cell r="E84" t="str">
            <v>SOPORTE ADMINISTRATIVO C</v>
          </cell>
          <cell r="F84" t="str">
            <v>GUERRERO CALDERON FELIPE MARIO</v>
          </cell>
          <cell r="G84" t="str">
            <v xml:space="preserve"> </v>
          </cell>
          <cell r="H84" t="str">
            <v>X</v>
          </cell>
          <cell r="I84" t="str">
            <v xml:space="preserve"> </v>
          </cell>
          <cell r="J84" t="str">
            <v xml:space="preserve"> </v>
          </cell>
          <cell r="K84" t="str">
            <v xml:space="preserve"> </v>
          </cell>
          <cell r="L84" t="str">
            <v xml:space="preserve">  </v>
          </cell>
          <cell r="M84" t="str">
            <v xml:space="preserve"> </v>
          </cell>
          <cell r="N84" t="str">
            <v>X</v>
          </cell>
          <cell r="O84" t="str">
            <v xml:space="preserve"> </v>
          </cell>
          <cell r="P84" t="str">
            <v xml:space="preserve"> </v>
          </cell>
          <cell r="Q84" t="str">
            <v xml:space="preserve"> </v>
          </cell>
          <cell r="R84" t="str">
            <v xml:space="preserve"> </v>
          </cell>
          <cell r="S84" t="str">
            <v xml:space="preserve"> </v>
          </cell>
          <cell r="T84" t="str">
            <v>X</v>
          </cell>
          <cell r="U84" t="str">
            <v>Mantenimiento a instalaciones y equipos hidrosanitarios</v>
          </cell>
        </row>
        <row r="85">
          <cell r="A85" t="str">
            <v>PANL561206MWA</v>
          </cell>
          <cell r="B85" t="str">
            <v>DIRECCION DE ADMINISTRACION</v>
          </cell>
          <cell r="C85" t="str">
            <v>DEPARTAMENTO DE INGENIERÍAS</v>
          </cell>
          <cell r="D85" t="str">
            <v>CFP23</v>
          </cell>
          <cell r="E85" t="str">
            <v>ENLACE DE ALTO NIVEL DE  RESPONSABILIDAD</v>
          </cell>
          <cell r="F85" t="str">
            <v>PADRON NUÑEZ JOSE LUIS</v>
          </cell>
          <cell r="G85" t="str">
            <v xml:space="preserve"> </v>
          </cell>
          <cell r="H85" t="str">
            <v>X</v>
          </cell>
          <cell r="I85" t="str">
            <v xml:space="preserve"> </v>
          </cell>
          <cell r="J85" t="str">
            <v xml:space="preserve"> </v>
          </cell>
          <cell r="K85" t="str">
            <v xml:space="preserve"> </v>
          </cell>
          <cell r="L85" t="str">
            <v xml:space="preserve">  </v>
          </cell>
          <cell r="M85" t="str">
            <v xml:space="preserve"> </v>
          </cell>
          <cell r="N85" t="str">
            <v>X</v>
          </cell>
          <cell r="O85" t="str">
            <v xml:space="preserve"> </v>
          </cell>
          <cell r="P85" t="str">
            <v xml:space="preserve"> </v>
          </cell>
          <cell r="Q85" t="str">
            <v xml:space="preserve"> </v>
          </cell>
          <cell r="R85" t="str">
            <v xml:space="preserve"> </v>
          </cell>
          <cell r="S85" t="str">
            <v xml:space="preserve"> </v>
          </cell>
          <cell r="T85" t="str">
            <v>X</v>
          </cell>
          <cell r="U85" t="str">
            <v>Desarrollar programadas para la conservación y mejoramiento de instalaciones y equipos eléctricos</v>
          </cell>
        </row>
        <row r="86">
          <cell r="A86" t="str">
            <v>REGM840330IQ4</v>
          </cell>
          <cell r="B86" t="str">
            <v>DIRECCION DE ADMINISTRACION</v>
          </cell>
          <cell r="C86" t="str">
            <v>DEPARTAMENTO DE INGENIERÍAS</v>
          </cell>
          <cell r="D86" t="str">
            <v>CFP23</v>
          </cell>
          <cell r="E86" t="str">
            <v>ENLACE DE ALTO NIVEL DE  RESPONSABILIDAD</v>
          </cell>
          <cell r="F86" t="str">
            <v>RENTERIA GONZALEZ MALLELI</v>
          </cell>
          <cell r="G86" t="str">
            <v xml:space="preserve"> </v>
          </cell>
          <cell r="H86" t="str">
            <v>X</v>
          </cell>
          <cell r="I86" t="str">
            <v xml:space="preserve"> </v>
          </cell>
          <cell r="J86" t="str">
            <v xml:space="preserve"> </v>
          </cell>
          <cell r="K86" t="str">
            <v xml:space="preserve"> </v>
          </cell>
          <cell r="L86" t="str">
            <v xml:space="preserve">  </v>
          </cell>
          <cell r="M86" t="str">
            <v xml:space="preserve"> </v>
          </cell>
          <cell r="N86" t="str">
            <v>x</v>
          </cell>
          <cell r="O86" t="str">
            <v xml:space="preserve"> </v>
          </cell>
          <cell r="P86" t="str">
            <v xml:space="preserve"> </v>
          </cell>
          <cell r="Q86" t="str">
            <v xml:space="preserve"> </v>
          </cell>
          <cell r="R86" t="str">
            <v xml:space="preserve"> </v>
          </cell>
          <cell r="S86" t="str">
            <v xml:space="preserve"> </v>
          </cell>
          <cell r="T86" t="str">
            <v>X</v>
          </cell>
          <cell r="U86" t="str">
            <v>Mantenimiento a instalaciones y equipos de gases medicinales</v>
          </cell>
        </row>
        <row r="87">
          <cell r="A87" t="str">
            <v>GAAL830308742</v>
          </cell>
          <cell r="B87" t="str">
            <v>DIRECCION DE ADMINISTRACION</v>
          </cell>
          <cell r="C87" t="str">
            <v>DEPARTAMENTO DE INGENIERÍAS</v>
          </cell>
          <cell r="D87" t="str">
            <v>CFP23</v>
          </cell>
          <cell r="E87" t="str">
            <v>ENLACE DE ALTO NIVEL DE  RESPONSABILIDAD</v>
          </cell>
          <cell r="F87" t="str">
            <v>GARCIA AYALA LUIS ENRIQUE</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X</v>
          </cell>
          <cell r="P87" t="str">
            <v xml:space="preserve">  </v>
          </cell>
          <cell r="Q87" t="str">
            <v xml:space="preserve">  </v>
          </cell>
          <cell r="R87" t="str">
            <v xml:space="preserve">  </v>
          </cell>
          <cell r="S87" t="str">
            <v xml:space="preserve">  </v>
          </cell>
          <cell r="T87" t="str">
            <v xml:space="preserve">  </v>
          </cell>
          <cell r="U87" t="str">
            <v xml:space="preserve">  </v>
          </cell>
        </row>
        <row r="88">
          <cell r="A88" t="str">
            <v>PAML791021NE3</v>
          </cell>
          <cell r="B88" t="str">
            <v>DIRECCION DE ADMINISTRACION</v>
          </cell>
          <cell r="C88" t="str">
            <v>DEPARTAMENTO DE INGENIERÍAS</v>
          </cell>
          <cell r="D88" t="str">
            <v>CFP23</v>
          </cell>
          <cell r="E88" t="str">
            <v>ENLACE DE ALTO NIVEL DE  RESPONSABILIDAD</v>
          </cell>
          <cell r="F88" t="str">
            <v>PALAFOX MENDOZA LUIS ALBERTO</v>
          </cell>
          <cell r="G88" t="str">
            <v xml:space="preserve">  </v>
          </cell>
          <cell r="H88" t="str">
            <v>X</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X</v>
          </cell>
          <cell r="S88" t="str">
            <v>X</v>
          </cell>
          <cell r="U88" t="str">
            <v xml:space="preserve">Mantenimiento a equipos e instalaciones de aire acondicionado y refrigeración  </v>
          </cell>
        </row>
        <row r="89">
          <cell r="A89" t="str">
            <v>VARF640707641</v>
          </cell>
          <cell r="B89" t="str">
            <v>DIRECCION DE ADMINISTRACION</v>
          </cell>
          <cell r="C89" t="str">
            <v>DEPARTAMENTO DE INGENIERÍAS</v>
          </cell>
          <cell r="D89" t="str">
            <v>CFP23</v>
          </cell>
          <cell r="E89" t="str">
            <v>ENLACE DE ALTO NIVEL DE  RESPONSABILIDAD</v>
          </cell>
          <cell r="F89" t="str">
            <v>VALENCIA RUIZ FERMIN ALFONSO</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X</v>
          </cell>
          <cell r="O89" t="str">
            <v xml:space="preserve"> </v>
          </cell>
          <cell r="P89" t="str">
            <v xml:space="preserve"> </v>
          </cell>
          <cell r="Q89" t="str">
            <v xml:space="preserve"> </v>
          </cell>
          <cell r="R89" t="str">
            <v xml:space="preserve"> </v>
          </cell>
          <cell r="S89" t="str">
            <v xml:space="preserve"> </v>
          </cell>
          <cell r="T89" t="str">
            <v xml:space="preserve"> </v>
          </cell>
          <cell r="U89" t="str">
            <v xml:space="preserve">  </v>
          </cell>
        </row>
        <row r="90">
          <cell r="A90" t="str">
            <v>MERS620527D38</v>
          </cell>
          <cell r="B90" t="str">
            <v>DIRECCION DE ADMINISTRACION</v>
          </cell>
          <cell r="C90" t="str">
            <v>DEPARTAMENTO DE EQUIPO ELECTROMECÁNICO</v>
          </cell>
          <cell r="D90" t="str">
            <v>CF51000</v>
          </cell>
          <cell r="E90" t="str">
            <v>JEFE DE DEPARTAMENTO EN AREA MEDICA B</v>
          </cell>
          <cell r="F90" t="str">
            <v>MEDINA DE LA ROSA SERGIO</v>
          </cell>
          <cell r="G90" t="str">
            <v xml:space="preserve"> </v>
          </cell>
          <cell r="H90" t="str">
            <v>X</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X</v>
          </cell>
          <cell r="Q90" t="str">
            <v xml:space="preserve"> </v>
          </cell>
          <cell r="R90" t="str">
            <v xml:space="preserve"> </v>
          </cell>
          <cell r="S90" t="str">
            <v>X</v>
          </cell>
          <cell r="T90" t="str">
            <v xml:space="preserve"> </v>
          </cell>
          <cell r="U90" t="str">
            <v>Mantener en condiciones óptimas los sistemas electromecánicos instalados en el Instituto para el buen funcionamiento del mismo.</v>
          </cell>
        </row>
        <row r="91">
          <cell r="A91" t="str">
            <v>EUJM460606DHA</v>
          </cell>
          <cell r="B91" t="str">
            <v>DIRECCION DE ADMINISTRACION</v>
          </cell>
          <cell r="C91" t="str">
            <v>DEPARTAMENTO DE EQUIPO HIDRONEUMÁTICO</v>
          </cell>
          <cell r="D91" t="str">
            <v>CF51000</v>
          </cell>
          <cell r="E91" t="str">
            <v>JEFE DE DEPARTAMENTO EN AREA MEDICA B</v>
          </cell>
          <cell r="F91" t="str">
            <v>ESQUIVEL JIMENEZ MARIO</v>
          </cell>
          <cell r="G91" t="str">
            <v xml:space="preserve">  </v>
          </cell>
          <cell r="H91" t="str">
            <v>X</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X</v>
          </cell>
          <cell r="S91" t="str">
            <v xml:space="preserve"> </v>
          </cell>
          <cell r="T91" t="str">
            <v>x</v>
          </cell>
          <cell r="U91" t="str">
            <v>Mantener en operación en forma continua y económica los equipos asignados al departamento, evitando afectar la operación del Instituto.</v>
          </cell>
        </row>
        <row r="92">
          <cell r="A92" t="str">
            <v>AAJM6407025B6</v>
          </cell>
          <cell r="B92" t="str">
            <v>DIRECCION DE ADMINISTRACION</v>
          </cell>
          <cell r="C92" t="str">
            <v>DEPARTAMENTO DE CONSERVACIÓN DEL INMUEBLE</v>
          </cell>
          <cell r="D92" t="str">
            <v>CF50000</v>
          </cell>
          <cell r="E92" t="str">
            <v>JEFE DE DEPARTAMENTO EN AREA MEDICA A</v>
          </cell>
          <cell r="F92" t="str">
            <v>ALCALA JIMENEZ MARTIN</v>
          </cell>
          <cell r="G92" t="str">
            <v xml:space="preserve"> </v>
          </cell>
          <cell r="H92" t="str">
            <v>X</v>
          </cell>
          <cell r="I92" t="str">
            <v xml:space="preserve"> </v>
          </cell>
          <cell r="J92" t="str">
            <v xml:space="preserve"> </v>
          </cell>
          <cell r="K92" t="str">
            <v xml:space="preserve"> </v>
          </cell>
          <cell r="L92" t="str">
            <v xml:space="preserve">  </v>
          </cell>
          <cell r="M92" t="str">
            <v xml:space="preserve"> </v>
          </cell>
          <cell r="N92" t="str">
            <v>X</v>
          </cell>
          <cell r="O92" t="str">
            <v xml:space="preserve"> </v>
          </cell>
          <cell r="P92" t="str">
            <v xml:space="preserve"> </v>
          </cell>
          <cell r="Q92" t="str">
            <v xml:space="preserve"> </v>
          </cell>
          <cell r="R92" t="str">
            <v xml:space="preserve"> </v>
          </cell>
          <cell r="S92" t="str">
            <v xml:space="preserve"> </v>
          </cell>
          <cell r="T92" t="str">
            <v>X</v>
          </cell>
          <cell r="U92" t="str">
            <v>Mantener en óptimas condiciones de operación y funcionalidad los inmuebles que integran el Instituto.</v>
          </cell>
        </row>
        <row r="93">
          <cell r="A93" t="str">
            <v>RISA510528PP0</v>
          </cell>
          <cell r="B93" t="str">
            <v>DIRECCION DE ADMINISTRACION</v>
          </cell>
          <cell r="C93" t="str">
            <v>DEPARTAMENTO DE CONSERVACIÓN DEL INMUEBLE</v>
          </cell>
          <cell r="D93" t="str">
            <v>CF40002</v>
          </cell>
          <cell r="E93" t="str">
            <v>SOPORTE ADMINISTRATIVO C</v>
          </cell>
          <cell r="F93" t="str">
            <v>RIVERA SOTO ANTONIO</v>
          </cell>
          <cell r="G93" t="str">
            <v xml:space="preserve"> </v>
          </cell>
          <cell r="H93" t="str">
            <v>X</v>
          </cell>
          <cell r="I93" t="str">
            <v xml:space="preserve"> </v>
          </cell>
          <cell r="J93" t="str">
            <v xml:space="preserve"> </v>
          </cell>
          <cell r="K93" t="str">
            <v xml:space="preserve"> </v>
          </cell>
          <cell r="L93" t="str">
            <v xml:space="preserve">  </v>
          </cell>
          <cell r="M93" t="str">
            <v xml:space="preserve"> </v>
          </cell>
          <cell r="N93" t="str">
            <v xml:space="preserve"> </v>
          </cell>
          <cell r="O93" t="str">
            <v>X</v>
          </cell>
          <cell r="P93" t="str">
            <v xml:space="preserve"> </v>
          </cell>
          <cell r="Q93" t="str">
            <v xml:space="preserve"> </v>
          </cell>
          <cell r="R93" t="str">
            <v xml:space="preserve"> </v>
          </cell>
          <cell r="S93" t="str">
            <v>X</v>
          </cell>
          <cell r="T93" t="str">
            <v xml:space="preserve"> </v>
          </cell>
          <cell r="U93" t="str">
            <v>Apoyar en todas las actividades relacionadas con la conservación y presentación de todas las instalaciones del Instituto.</v>
          </cell>
        </row>
        <row r="94">
          <cell r="A94" t="str">
            <v>MOCM590213NT8</v>
          </cell>
          <cell r="B94" t="str">
            <v>DIRECCION DE ADMINISTRACION</v>
          </cell>
          <cell r="C94" t="str">
            <v>DEPARTAMENTO DE CONSERVACIÓN DEL INMUEBLE</v>
          </cell>
          <cell r="D94" t="str">
            <v>CFP23</v>
          </cell>
          <cell r="E94" t="str">
            <v>ENLACE DE ALTO NIVEL DE  RESPONSABILIDAD</v>
          </cell>
          <cell r="F94" t="str">
            <v>MONDRAGON COBOS MAURO GABRIEL</v>
          </cell>
          <cell r="G94" t="str">
            <v xml:space="preserve"> </v>
          </cell>
          <cell r="H94" t="str">
            <v>X</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X</v>
          </cell>
          <cell r="S94" t="str">
            <v>X</v>
          </cell>
          <cell r="T94" t="str">
            <v xml:space="preserve"> </v>
          </cell>
          <cell r="U94" t="str">
            <v>Mantener en buen estado el inmueble en general, tanto en obra civil como en instalaciones y mobiliario</v>
          </cell>
        </row>
        <row r="95">
          <cell r="A95" t="str">
            <v>AORR540616UJ7</v>
          </cell>
          <cell r="B95" t="str">
            <v>DIRECCION DE ADMINISTRACION</v>
          </cell>
          <cell r="C95" t="str">
            <v>DEPARTAMENTO DE LOGÍSTICA Y PROCEDIMIENTOS</v>
          </cell>
          <cell r="D95" t="str">
            <v>CF51000</v>
          </cell>
          <cell r="E95" t="str">
            <v>JEFE DE DEPARTAMENTO EN AREA MEDICA B</v>
          </cell>
          <cell r="F95" t="str">
            <v>ARROYO RIVERA RICARDO ALFREDO</v>
          </cell>
          <cell r="G95" t="str">
            <v xml:space="preserve"> </v>
          </cell>
          <cell r="H95" t="str">
            <v>X</v>
          </cell>
          <cell r="I95" t="str">
            <v xml:space="preserve"> </v>
          </cell>
          <cell r="J95" t="str">
            <v xml:space="preserve"> </v>
          </cell>
          <cell r="K95" t="str">
            <v xml:space="preserve"> </v>
          </cell>
          <cell r="L95" t="str">
            <v xml:space="preserve">  </v>
          </cell>
          <cell r="M95" t="str">
            <v xml:space="preserve"> </v>
          </cell>
          <cell r="N95" t="str">
            <v xml:space="preserve"> </v>
          </cell>
          <cell r="O95" t="str">
            <v>X</v>
          </cell>
          <cell r="P95" t="str">
            <v xml:space="preserve"> </v>
          </cell>
          <cell r="Q95" t="str">
            <v xml:space="preserve"> </v>
          </cell>
          <cell r="R95" t="str">
            <v xml:space="preserve"> </v>
          </cell>
          <cell r="S95" t="str">
            <v>X</v>
          </cell>
          <cell r="T95" t="str">
            <v xml:space="preserve">  </v>
          </cell>
          <cell r="U95" t="str">
            <v>Dar el mantenimiento al inmueble para tenerlo en presentación estética, funcionamiento y que opere adecuadamente.</v>
          </cell>
        </row>
        <row r="96">
          <cell r="A96" t="str">
            <v>LORF5501076E3</v>
          </cell>
          <cell r="B96" t="str">
            <v>DIRECCION DE ADMINISTRACION</v>
          </cell>
          <cell r="C96" t="str">
            <v>DEPARTAMENTO DE CONTROL OPERATIVO</v>
          </cell>
          <cell r="D96" t="str">
            <v>CF50000</v>
          </cell>
          <cell r="E96" t="str">
            <v>JEFE DE DEPARTAMENTO EN AREA MEDICA A</v>
          </cell>
          <cell r="F96" t="str">
            <v>LOPEZ REYES FRANCISCO</v>
          </cell>
          <cell r="G96" t="str">
            <v xml:space="preserve"> </v>
          </cell>
          <cell r="H96" t="str">
            <v>X</v>
          </cell>
          <cell r="I96" t="str">
            <v xml:space="preserve"> </v>
          </cell>
          <cell r="J96" t="str">
            <v xml:space="preserve"> </v>
          </cell>
          <cell r="K96" t="str">
            <v xml:space="preserve"> </v>
          </cell>
          <cell r="L96" t="str">
            <v xml:space="preserve"> </v>
          </cell>
          <cell r="M96" t="str">
            <v xml:space="preserve"> </v>
          </cell>
          <cell r="N96" t="str">
            <v>X</v>
          </cell>
          <cell r="O96" t="str">
            <v xml:space="preserve"> </v>
          </cell>
          <cell r="P96" t="str">
            <v xml:space="preserve"> </v>
          </cell>
          <cell r="Q96" t="str">
            <v xml:space="preserve"> </v>
          </cell>
          <cell r="R96" t="str">
            <v xml:space="preserve"> </v>
          </cell>
          <cell r="S96" t="str">
            <v xml:space="preserve"> </v>
          </cell>
          <cell r="T96" t="str">
            <v>X</v>
          </cell>
          <cell r="U96" t="str">
            <v>Dar respuesta expedita a la conservación y mantenimiento en obra civil que requiera el instituto.</v>
          </cell>
        </row>
        <row r="97">
          <cell r="A97" t="str">
            <v>ZAML680508354</v>
          </cell>
          <cell r="B97" t="str">
            <v>DIRECCION DE ADMINISTRACION</v>
          </cell>
          <cell r="C97" t="str">
            <v>SUBDIRECCIÓN DE TECNOLOGÍAS DE LA INFORMACIÓN Y COMUNICACIONES</v>
          </cell>
          <cell r="D97" t="str">
            <v>CFN31</v>
          </cell>
          <cell r="E97" t="str">
            <v>SUBDIRECTOR DE AREA</v>
          </cell>
          <cell r="F97" t="str">
            <v>ZALDIVAR MARTINEZ MARIA DE LOURDES</v>
          </cell>
          <cell r="G97" t="str">
            <v>X</v>
          </cell>
          <cell r="H97" t="str">
            <v xml:space="preserve">  </v>
          </cell>
          <cell r="I97" t="str">
            <v xml:space="preserve">  </v>
          </cell>
          <cell r="J97" t="str">
            <v xml:space="preserve">  </v>
          </cell>
          <cell r="K97" t="str">
            <v xml:space="preserve">  </v>
          </cell>
          <cell r="L97" t="str">
            <v xml:space="preserve">  </v>
          </cell>
          <cell r="M97" t="str">
            <v>X</v>
          </cell>
          <cell r="N97" t="str">
            <v xml:space="preserve">  </v>
          </cell>
          <cell r="O97" t="str">
            <v xml:space="preserve">  </v>
          </cell>
          <cell r="P97" t="str">
            <v xml:space="preserve">  </v>
          </cell>
          <cell r="Q97" t="str">
            <v xml:space="preserve">  </v>
          </cell>
          <cell r="R97" t="str">
            <v xml:space="preserve">  </v>
          </cell>
          <cell r="S97" t="str">
            <v xml:space="preserve">  </v>
          </cell>
          <cell r="T97" t="str">
            <v>X</v>
          </cell>
          <cell r="U97" t="str">
            <v xml:space="preserve">Coordinar  las  acciones  para  la  conformación  del  Plan  Estratégico  de  TIC  del  Instituto,  sosteniendo  y extendiendo  los  servicios  médicos,  de  investigación,  educativos  y  administrativos  del  INRLGII,  con efectividad   y   transparencia,   a   partir   de   servicios en   materia   de   Tecnologías   de   Información   y  Comunicaciones   necesarios   para   el   cumplimiento   de   metas,   programas   y   proyectos   diseñados   y  encomendados al INRLGI, vigilando la aplicación de políticas de salud y normativas vigentes, en un marco racional de aprovechamiento de recursos tecnológicos para la explotación de la información en el momento  y en el lugar adecuado que facilite la toma decisiones efectivas. </v>
          </cell>
        </row>
        <row r="98">
          <cell r="A98" t="str">
            <v>AASB660411C67</v>
          </cell>
          <cell r="B98" t="str">
            <v>DIRECCION DE ADMINISTRACION</v>
          </cell>
          <cell r="C98" t="str">
            <v>SUBDIRECCIÓN DE TECNOLOGÍAS DE LA INFORMACIÓN Y COMUNICACIONES</v>
          </cell>
          <cell r="D98" t="str">
            <v>CFP23</v>
          </cell>
          <cell r="E98" t="str">
            <v>ENLACE DE ALTO NIVEL DE  RESPONSABILIDAD</v>
          </cell>
          <cell r="F98" t="str">
            <v>AYALA SUAREZ BELMA</v>
          </cell>
          <cell r="G98" t="str">
            <v xml:space="preserve">  </v>
          </cell>
          <cell r="H98" t="str">
            <v>X</v>
          </cell>
          <cell r="I98" t="str">
            <v xml:space="preserve">  </v>
          </cell>
          <cell r="J98" t="str">
            <v xml:space="preserve">  </v>
          </cell>
          <cell r="K98" t="str">
            <v xml:space="preserve">  </v>
          </cell>
          <cell r="L98" t="str">
            <v xml:space="preserve">  </v>
          </cell>
          <cell r="M98" t="str">
            <v xml:space="preserve">  </v>
          </cell>
          <cell r="N98" t="str">
            <v>X</v>
          </cell>
          <cell r="O98" t="str">
            <v xml:space="preserve">  </v>
          </cell>
          <cell r="P98" t="str">
            <v xml:space="preserve">  </v>
          </cell>
          <cell r="Q98" t="str">
            <v xml:space="preserve">  </v>
          </cell>
          <cell r="R98" t="str">
            <v xml:space="preserve">  </v>
          </cell>
          <cell r="S98" t="str">
            <v xml:space="preserve">  </v>
          </cell>
          <cell r="T98" t="str">
            <v>X</v>
          </cell>
          <cell r="U98" t="str">
            <v xml:space="preserve">Mantener un modelo de gobierno de TIC en el INR, mediante el seguimiento a los asuntos a tratar en los  grupos  de  trabajo  para  efectuar,  entre  otras  acciones,  el  análisis  de  las  oportunidades  de aprovechamiento de las TIC. 
Asegurar la adecuada organización al interior de la STIC para la gestión de sus procesos. 
Establecer  y  operar  un  sistema  de  gestión  y  mejora de  los  procesos  de  la  STIC,  en  el  que  se verifiquen,  monitoreen  y  evalúen  los  procesos  establecidos  por  el  MAAGTICSI  considerando  las acciones de mejora necesarias para una operación eficiente. 
Administrar   la   base   de   conocimiento   para   su   difusión   entre   sus   colaboradores,   mediante   el establecimiento, actualización y accesibilidad a un Repositorio de conocimiento. 
Identificar  las  necesidades  de  capacitación  de  los colaboradores  de  la  STIC,  con  el  propósito  de proponer  las  acciones  de  capacitación  que  permitan actualizarse  en  sus  conocimientos,  fortaleciendo sus habilidades. </v>
          </cell>
        </row>
        <row r="99">
          <cell r="A99" t="str">
            <v>DERA791215AN1</v>
          </cell>
          <cell r="B99" t="str">
            <v>DIRECCION DE ADMINISTRACION</v>
          </cell>
          <cell r="C99" t="str">
            <v>DEPARTAMENTO DE GESTIÓN Y DESARROLLO DE SOLUCIONES TECNOLÓGICAS</v>
          </cell>
          <cell r="D99" t="str">
            <v>CF51000</v>
          </cell>
          <cell r="E99" t="str">
            <v>JEFE DE DEPARTAMENTO EN AREA MEDICA B</v>
          </cell>
          <cell r="F99" t="str">
            <v>DEMANOS ROMERO ARTURO</v>
          </cell>
          <cell r="G99" t="str">
            <v xml:space="preserve">  </v>
          </cell>
          <cell r="H99" t="str">
            <v>X</v>
          </cell>
          <cell r="I99" t="str">
            <v xml:space="preserve">  </v>
          </cell>
          <cell r="J99" t="str">
            <v xml:space="preserve">  </v>
          </cell>
          <cell r="K99" t="str">
            <v xml:space="preserve">  </v>
          </cell>
          <cell r="L99" t="str">
            <v xml:space="preserve">  </v>
          </cell>
          <cell r="M99" t="str">
            <v xml:space="preserve">  </v>
          </cell>
          <cell r="N99" t="str">
            <v>X</v>
          </cell>
          <cell r="O99" t="str">
            <v xml:space="preserve">  </v>
          </cell>
          <cell r="P99" t="str">
            <v xml:space="preserve">  </v>
          </cell>
          <cell r="Q99" t="str">
            <v xml:space="preserve">  </v>
          </cell>
          <cell r="R99" t="str">
            <v xml:space="preserve">  </v>
          </cell>
          <cell r="S99" t="str">
            <v xml:space="preserve">  </v>
          </cell>
          <cell r="T99" t="str">
            <v>X</v>
          </cell>
          <cell r="U99" t="str">
            <v xml:space="preserve">Planificar, supervisar y automatizar mediante proyectos de software los procesos Institucionales de manejo de información, logrando cubrir los compromisos establecidos en tiempo  y forma,  y haciendo el mejor uso de los recursos. </v>
          </cell>
        </row>
        <row r="100">
          <cell r="A100" t="str">
            <v>AAGD730909322</v>
          </cell>
          <cell r="B100" t="str">
            <v>DIRECCION DE ADMINISTRACION</v>
          </cell>
          <cell r="C100" t="str">
            <v>DEPARTAMENTO DE GESTIÓN Y DESARROLLO DE SOLUCIONES TECNOLÓGICAS</v>
          </cell>
          <cell r="D100" t="str">
            <v>CF40002</v>
          </cell>
          <cell r="E100" t="str">
            <v>SOPORTE ADMINISTRATIVO C</v>
          </cell>
          <cell r="F100" t="str">
            <v>AYALA GARCIA DORIAN RICARDO</v>
          </cell>
          <cell r="G100" t="str">
            <v xml:space="preserve">  </v>
          </cell>
          <cell r="H100" t="str">
            <v>X</v>
          </cell>
          <cell r="I100" t="str">
            <v xml:space="preserve">  </v>
          </cell>
          <cell r="J100" t="str">
            <v xml:space="preserve">  </v>
          </cell>
          <cell r="K100" t="str">
            <v xml:space="preserve">  </v>
          </cell>
          <cell r="L100" t="str">
            <v xml:space="preserve">  </v>
          </cell>
          <cell r="M100" t="str">
            <v xml:space="preserve">  </v>
          </cell>
          <cell r="N100" t="str">
            <v>X</v>
          </cell>
          <cell r="O100" t="str">
            <v xml:space="preserve">  </v>
          </cell>
          <cell r="P100" t="str">
            <v xml:space="preserve">  </v>
          </cell>
          <cell r="Q100" t="str">
            <v xml:space="preserve">  </v>
          </cell>
          <cell r="R100" t="str">
            <v xml:space="preserve">  </v>
          </cell>
          <cell r="S100" t="str">
            <v xml:space="preserve">  </v>
          </cell>
          <cell r="T100" t="str">
            <v>X</v>
          </cell>
          <cell r="U100" t="str">
            <v>Crear soluciones de software para simplificar, agilizar y optimizar los procesos Institucionales, apegado a la Metodología de Administración, Desarrollo e Implementación de Soluciones de TIC, de manera que se obtenga el mejor aprovechamiento posible de los recursos, cumpliendo con los requerimientos definidos.</v>
          </cell>
        </row>
        <row r="101">
          <cell r="A101" t="str">
            <v>CAET840823QF8</v>
          </cell>
          <cell r="B101" t="str">
            <v>DIRECCION DE ADMINISTRACION</v>
          </cell>
          <cell r="C101" t="str">
            <v>DEPARTAMENTO DE GESTIÓN Y DESARROLLO DE SOLUCIONES TECNOLÓGICAS</v>
          </cell>
          <cell r="D101" t="str">
            <v>CF40002</v>
          </cell>
          <cell r="E101" t="str">
            <v>SOPORTE ADMINISTRATIVO C</v>
          </cell>
          <cell r="F101" t="str">
            <v>CASTRO ELZAURDIA TATIANA KRISEL</v>
          </cell>
          <cell r="G101" t="str">
            <v xml:space="preserve">  </v>
          </cell>
          <cell r="H101" t="str">
            <v>X</v>
          </cell>
          <cell r="I101" t="str">
            <v xml:space="preserve">  </v>
          </cell>
          <cell r="J101" t="str">
            <v xml:space="preserve">  </v>
          </cell>
          <cell r="K101" t="str">
            <v xml:space="preserve">  </v>
          </cell>
          <cell r="L101" t="str">
            <v xml:space="preserve">  </v>
          </cell>
          <cell r="M101" t="str">
            <v xml:space="preserve">  </v>
          </cell>
          <cell r="N101" t="str">
            <v>X</v>
          </cell>
          <cell r="O101" t="str">
            <v xml:space="preserve">  </v>
          </cell>
          <cell r="P101" t="str">
            <v xml:space="preserve">  </v>
          </cell>
          <cell r="Q101" t="str">
            <v xml:space="preserve">  </v>
          </cell>
          <cell r="R101" t="str">
            <v xml:space="preserve">  </v>
          </cell>
          <cell r="S101" t="str">
            <v xml:space="preserve">  </v>
          </cell>
          <cell r="T101" t="str">
            <v>X</v>
          </cell>
          <cell r="U101" t="str">
            <v>Crear soluciones de software para simplificar, agilizar y optimizar los procesos Institucionales, apegado a la Metodología de Administración, Desarrollo e Implementación de Soluciones de TIC, de manera que se obtenga el mejor aprovechamiento posible de los recursos, cumpliendo con los requerimientos definidos.</v>
          </cell>
        </row>
        <row r="102">
          <cell r="A102" t="str">
            <v>MEPO7512115S5</v>
          </cell>
          <cell r="B102" t="str">
            <v>DIRECCION DE ADMINISTRACION</v>
          </cell>
          <cell r="C102" t="str">
            <v>DEPARTAMENTO DE GESTIÓN Y DESARROLLO DE SOLUCIONES TECNOLÓGICAS</v>
          </cell>
          <cell r="D102" t="str">
            <v>CF40002</v>
          </cell>
          <cell r="E102" t="str">
            <v>SOPORTE ADMINISTRATIVO C</v>
          </cell>
          <cell r="F102" t="str">
            <v>MERCADO PEDRAZA OMAR</v>
          </cell>
          <cell r="G102" t="str">
            <v xml:space="preserve">  </v>
          </cell>
          <cell r="H102" t="str">
            <v>X</v>
          </cell>
          <cell r="I102" t="str">
            <v xml:space="preserve">  </v>
          </cell>
          <cell r="J102" t="str">
            <v xml:space="preserve">  </v>
          </cell>
          <cell r="K102" t="str">
            <v xml:space="preserve">  </v>
          </cell>
          <cell r="L102" t="str">
            <v xml:space="preserve">  </v>
          </cell>
          <cell r="M102" t="str">
            <v xml:space="preserve">  </v>
          </cell>
          <cell r="N102" t="str">
            <v>X</v>
          </cell>
          <cell r="O102" t="str">
            <v xml:space="preserve">  </v>
          </cell>
          <cell r="P102" t="str">
            <v xml:space="preserve">  </v>
          </cell>
          <cell r="Q102" t="str">
            <v xml:space="preserve">  </v>
          </cell>
          <cell r="R102" t="str">
            <v xml:space="preserve">  </v>
          </cell>
          <cell r="S102" t="str">
            <v xml:space="preserve">  </v>
          </cell>
          <cell r="T102" t="str">
            <v>X</v>
          </cell>
          <cell r="U102" t="str">
            <v xml:space="preserve">Mantener en operación y garantizar la disponibilidad de los portales Institucionales. </v>
          </cell>
        </row>
        <row r="103">
          <cell r="A103" t="str">
            <v>PECR790224I93</v>
          </cell>
          <cell r="B103" t="str">
            <v>DIRECCION DE ADMINISTRACION</v>
          </cell>
          <cell r="C103" t="str">
            <v>DEPARTAMENTO DE GESTIÓN Y DESARROLLO DE SOLUCIONES TECNOLÓGICAS</v>
          </cell>
          <cell r="D103" t="str">
            <v>CF40002</v>
          </cell>
          <cell r="E103" t="str">
            <v>SOPORTE ADMINISTRATIVO C</v>
          </cell>
          <cell r="F103" t="str">
            <v>PEÑA CONTRERAS RICHARD</v>
          </cell>
          <cell r="G103" t="str">
            <v xml:space="preserve">  </v>
          </cell>
          <cell r="H103" t="str">
            <v>X</v>
          </cell>
          <cell r="I103" t="str">
            <v xml:space="preserve">  </v>
          </cell>
          <cell r="J103" t="str">
            <v xml:space="preserve">  </v>
          </cell>
          <cell r="K103" t="str">
            <v xml:space="preserve">  </v>
          </cell>
          <cell r="L103" t="str">
            <v xml:space="preserve">  </v>
          </cell>
          <cell r="M103" t="str">
            <v xml:space="preserve">  </v>
          </cell>
          <cell r="N103" t="str">
            <v>X</v>
          </cell>
          <cell r="O103" t="str">
            <v xml:space="preserve">  </v>
          </cell>
          <cell r="P103" t="str">
            <v xml:space="preserve">  </v>
          </cell>
          <cell r="Q103" t="str">
            <v xml:space="preserve">  </v>
          </cell>
          <cell r="R103" t="str">
            <v xml:space="preserve">  </v>
          </cell>
          <cell r="S103" t="str">
            <v xml:space="preserve">  </v>
          </cell>
          <cell r="T103" t="str">
            <v>X</v>
          </cell>
          <cell r="U103" t="str">
            <v>Definir  una  solución  de  software  para  los  requisitos  técnicos y operacionales de las soluciones tecnológicas  con  la calidad  pactada,  reduciendo  los  riesgos  asociados  con  la  construcción  de  la solución  tecnológica,  soportando cambios  futuros  del  software,  del  hardware  y  de  funcionalidad demandada por las áreas usuarias.</v>
          </cell>
        </row>
        <row r="104">
          <cell r="A104" t="str">
            <v>SAMF850707716</v>
          </cell>
          <cell r="B104" t="str">
            <v>DIRECCION DE ADMINISTRACION</v>
          </cell>
          <cell r="C104" t="str">
            <v>DEPARTAMENTO DE GESTIÓN Y DESARROLLO DE SOLUCIONES TECNOLÓGICAS</v>
          </cell>
          <cell r="D104" t="str">
            <v>CF40002</v>
          </cell>
          <cell r="E104" t="str">
            <v>SOPORTE ADMINISTRATIVO C</v>
          </cell>
          <cell r="F104" t="str">
            <v>SANTILLAN MENDOZA FERNANDO JAVIER</v>
          </cell>
          <cell r="G104" t="str">
            <v xml:space="preserve">  </v>
          </cell>
          <cell r="H104" t="str">
            <v>X</v>
          </cell>
          <cell r="I104" t="str">
            <v xml:space="preserve">  </v>
          </cell>
          <cell r="J104" t="str">
            <v xml:space="preserve">  </v>
          </cell>
          <cell r="K104" t="str">
            <v xml:space="preserve">  </v>
          </cell>
          <cell r="L104" t="str">
            <v xml:space="preserve">  </v>
          </cell>
          <cell r="M104" t="str">
            <v xml:space="preserve">  </v>
          </cell>
          <cell r="N104" t="str">
            <v>X</v>
          </cell>
          <cell r="O104" t="str">
            <v xml:space="preserve">  </v>
          </cell>
          <cell r="P104" t="str">
            <v xml:space="preserve">  </v>
          </cell>
          <cell r="Q104" t="str">
            <v xml:space="preserve">  </v>
          </cell>
          <cell r="R104" t="str">
            <v xml:space="preserve">  </v>
          </cell>
          <cell r="S104" t="str">
            <v xml:space="preserve">  </v>
          </cell>
          <cell r="T104" t="str">
            <v>X</v>
          </cell>
          <cell r="U104" t="str">
            <v>Crear soluciones de software para simplificar, agilizar y optimizar los procesos Institucionales, apegado a la Metodología de Administración, Desarrollo e Implementación de Soluciones de TIC, de manera que se obtenga el mejor aprovechamiento posible de los recursos, cumpliendo con los requerimientos definidos.</v>
          </cell>
        </row>
        <row r="105">
          <cell r="A105" t="str">
            <v>AUNC930623S91</v>
          </cell>
          <cell r="B105" t="str">
            <v>DIRECCION DE ADMINISTRACION</v>
          </cell>
          <cell r="C105" t="str">
            <v>DEPARTAMENTO DE GESTIÓN Y DESARROLLO DE SOLUCIONES TECNOLÓGICAS</v>
          </cell>
          <cell r="D105" t="str">
            <v>CFP23</v>
          </cell>
          <cell r="E105" t="str">
            <v>ENLACE DE ALTO NIVEL DE  RESPONSABILIDAD</v>
          </cell>
          <cell r="F105" t="str">
            <v>AGUILAR NAJERA CRISTINO DIEGO</v>
          </cell>
          <cell r="G105" t="str">
            <v xml:space="preserve">  </v>
          </cell>
          <cell r="H105" t="str">
            <v>X</v>
          </cell>
          <cell r="I105" t="str">
            <v xml:space="preserve">  </v>
          </cell>
          <cell r="J105" t="str">
            <v xml:space="preserve">  </v>
          </cell>
          <cell r="K105" t="str">
            <v xml:space="preserve">  </v>
          </cell>
          <cell r="L105" t="str">
            <v xml:space="preserve">  </v>
          </cell>
          <cell r="M105" t="str">
            <v xml:space="preserve">  </v>
          </cell>
          <cell r="N105" t="str">
            <v xml:space="preserve">  </v>
          </cell>
          <cell r="O105" t="str">
            <v>X</v>
          </cell>
          <cell r="P105" t="str">
            <v xml:space="preserve">  </v>
          </cell>
          <cell r="Q105" t="str">
            <v xml:space="preserve">  </v>
          </cell>
          <cell r="R105" t="str">
            <v xml:space="preserve">  </v>
          </cell>
          <cell r="S105" t="str">
            <v>X</v>
          </cell>
          <cell r="T105" t="str">
            <v xml:space="preserve">  </v>
          </cell>
          <cell r="U105" t="str">
            <v xml:space="preserve">Definir una solución de software para los requisitos técnicos y operacionales de las soluciones tecnológicas con la calidad pactada, reduciendo los riesgos asociados con la construcción de la solución tecnológica, soportando cambios futuros del software, del hardware y de funcionalidad demandada por las áreas usuarias. </v>
          </cell>
        </row>
        <row r="106">
          <cell r="A106" t="str">
            <v>AAGA8108152C6</v>
          </cell>
          <cell r="B106" t="str">
            <v>DIRECCION DE ADMINISTRACION</v>
          </cell>
          <cell r="C106" t="str">
            <v>DEPARTAMENTO DE GESTIÓN Y DESARROLLO DE SOLUCIONES TECNOLÓGICAS</v>
          </cell>
          <cell r="D106" t="str">
            <v>CFP23</v>
          </cell>
          <cell r="E106" t="str">
            <v>ENLACE DE ALTO NIVEL DE  RESPONSABILIDAD</v>
          </cell>
          <cell r="F106" t="str">
            <v>ALANIS GARCIA ALONSO MORELI</v>
          </cell>
          <cell r="G106" t="str">
            <v xml:space="preserve">  </v>
          </cell>
          <cell r="H106" t="str">
            <v>X</v>
          </cell>
          <cell r="I106" t="str">
            <v xml:space="preserve">  </v>
          </cell>
          <cell r="J106" t="str">
            <v xml:space="preserve">  </v>
          </cell>
          <cell r="K106" t="str">
            <v xml:space="preserve">  </v>
          </cell>
          <cell r="L106" t="str">
            <v xml:space="preserve">  </v>
          </cell>
          <cell r="M106" t="str">
            <v xml:space="preserve">  </v>
          </cell>
          <cell r="N106" t="str">
            <v>X</v>
          </cell>
          <cell r="P106" t="str">
            <v xml:space="preserve">  </v>
          </cell>
          <cell r="Q106" t="str">
            <v xml:space="preserve">  </v>
          </cell>
          <cell r="R106" t="str">
            <v xml:space="preserve">  </v>
          </cell>
          <cell r="T106" t="str">
            <v>X</v>
          </cell>
          <cell r="U106" t="str">
            <v>Garantizar la ejecución del proyecto de software a través del seguimiento constante del equipo de trabajo, cumpliendo los requerimientos y con la calidad y el tiempo acordados, hasta llevarlo a una satisfactoria conclusión y operación del servicio.</v>
          </cell>
        </row>
        <row r="107">
          <cell r="A107" t="str">
            <v>PACA8310287A4</v>
          </cell>
          <cell r="B107" t="str">
            <v>DIRECCION DE ADMINISTRACION</v>
          </cell>
          <cell r="C107" t="str">
            <v>DEPARTAMENTO DE GESTIÓN Y DESARROLLO DE SOLUCIONES TECNOLÓGICAS</v>
          </cell>
          <cell r="D107" t="str">
            <v>CFP23</v>
          </cell>
          <cell r="E107" t="str">
            <v>ENLACE DE ALTO NIVEL DE  RESPONSABILIDAD</v>
          </cell>
          <cell r="F107" t="str">
            <v>PATIÑO CASTILLO AZALIA</v>
          </cell>
          <cell r="G107" t="str">
            <v xml:space="preserve">  </v>
          </cell>
          <cell r="H107" t="str">
            <v>X</v>
          </cell>
          <cell r="I107" t="str">
            <v xml:space="preserve">  </v>
          </cell>
          <cell r="J107" t="str">
            <v xml:space="preserve">  </v>
          </cell>
          <cell r="K107" t="str">
            <v xml:space="preserve">  </v>
          </cell>
          <cell r="L107" t="str">
            <v xml:space="preserve">  </v>
          </cell>
          <cell r="M107" t="str">
            <v>X</v>
          </cell>
          <cell r="N107" t="str">
            <v xml:space="preserve">  </v>
          </cell>
          <cell r="O107" t="str">
            <v xml:space="preserve">  </v>
          </cell>
          <cell r="P107" t="str">
            <v xml:space="preserve">  </v>
          </cell>
          <cell r="Q107" t="str">
            <v xml:space="preserve">  </v>
          </cell>
          <cell r="R107" t="str">
            <v xml:space="preserve">  </v>
          </cell>
          <cell r="S107" t="str">
            <v xml:space="preserve">  </v>
          </cell>
          <cell r="T107" t="str">
            <v>x</v>
          </cell>
          <cell r="U107" t="str">
            <v>Crear soluciones de software para simplificar, agilizar y optimizar los procesos Institucionales, apegado a la Metodología de Administración, Desarrollo e Implementación de Soluciones de TIC, de manera que se obtenga el mejor aprovechamiento posible de los recursos, cumpliendo con los requerimientos definidos.</v>
          </cell>
        </row>
        <row r="108">
          <cell r="A108" t="str">
            <v>RORE700805AV5</v>
          </cell>
          <cell r="B108" t="str">
            <v>DIRECCION DE ADMINISTRACION</v>
          </cell>
          <cell r="C108" t="str">
            <v>DEPARTAMENTO DE GESTIÓN ESTRATÉGICA</v>
          </cell>
          <cell r="D108" t="str">
            <v>CF51000</v>
          </cell>
          <cell r="E108" t="str">
            <v>JEFE DE DEPARTAMENTO EN AREA MEDICA B</v>
          </cell>
          <cell r="F108" t="str">
            <v>ROMERO ROSALES EMIGDIO</v>
          </cell>
          <cell r="G108" t="str">
            <v xml:space="preserve">  </v>
          </cell>
          <cell r="H108" t="str">
            <v>X</v>
          </cell>
          <cell r="I108" t="str">
            <v xml:space="preserve">  </v>
          </cell>
          <cell r="J108" t="str">
            <v xml:space="preserve">  </v>
          </cell>
          <cell r="K108" t="str">
            <v xml:space="preserve">  </v>
          </cell>
          <cell r="L108" t="str">
            <v xml:space="preserve">  </v>
          </cell>
          <cell r="M108" t="str">
            <v xml:space="preserve">  </v>
          </cell>
          <cell r="N108" t="str">
            <v>X</v>
          </cell>
          <cell r="O108" t="str">
            <v xml:space="preserve">  </v>
          </cell>
          <cell r="P108" t="str">
            <v xml:space="preserve">  </v>
          </cell>
          <cell r="Q108" t="str">
            <v xml:space="preserve">  </v>
          </cell>
          <cell r="R108" t="str">
            <v xml:space="preserve">  </v>
          </cell>
          <cell r="S108" t="str">
            <v xml:space="preserve">  </v>
          </cell>
          <cell r="T108" t="str">
            <v>X</v>
          </cell>
          <cell r="U108" t="str">
            <v>Administrador del Portafolio de Proyectos y Medición Integral Administrador de Proveedores Coordinador de Auditoria Informática y Seguridad de la Información.</v>
          </cell>
        </row>
        <row r="109">
          <cell r="A109" t="str">
            <v>EIVA721207KF1</v>
          </cell>
          <cell r="B109" t="str">
            <v>DIRECCION DE ADMINISTRACION</v>
          </cell>
          <cell r="C109" t="str">
            <v>DEPARTAMENTO DE GESTIÓN Y OPERACIÓN DE SERVICIOS DE TIC</v>
          </cell>
          <cell r="D109" t="str">
            <v>CF51000</v>
          </cell>
          <cell r="E109" t="str">
            <v>JEFE DE DEPARTAMENTO EN AREA MEDICA B</v>
          </cell>
          <cell r="F109" t="str">
            <v>ESPINO VILLANUEVA ANABEL</v>
          </cell>
          <cell r="G109" t="str">
            <v xml:space="preserve">  </v>
          </cell>
          <cell r="H109" t="str">
            <v>X</v>
          </cell>
          <cell r="I109" t="str">
            <v xml:space="preserve">  </v>
          </cell>
          <cell r="J109" t="str">
            <v xml:space="preserve">  </v>
          </cell>
          <cell r="K109" t="str">
            <v xml:space="preserve">  </v>
          </cell>
          <cell r="L109" t="str">
            <v xml:space="preserve">  </v>
          </cell>
          <cell r="M109" t="str">
            <v xml:space="preserve">  </v>
          </cell>
          <cell r="N109" t="str">
            <v>X</v>
          </cell>
          <cell r="O109" t="str">
            <v xml:space="preserve">  </v>
          </cell>
          <cell r="P109" t="str">
            <v xml:space="preserve">  </v>
          </cell>
          <cell r="Q109" t="str">
            <v xml:space="preserve">  </v>
          </cell>
          <cell r="R109" t="str">
            <v xml:space="preserve">  </v>
          </cell>
          <cell r="S109" t="str">
            <v xml:space="preserve">  </v>
          </cell>
          <cell r="T109" t="str">
            <v>X</v>
          </cell>
          <cell r="U109" t="str">
            <v xml:space="preserve">Coordinador de Mesa de Servicios de TIC.  
Coordinador de Innovación de Servicios de TIC. 
Personal del Call Center de Citas de Preconsulta y Conmutado. </v>
          </cell>
        </row>
        <row r="110">
          <cell r="A110" t="str">
            <v>HEPA690915271</v>
          </cell>
          <cell r="B110" t="str">
            <v>DIRECCION DE ADMINISTRACION</v>
          </cell>
          <cell r="C110" t="str">
            <v>DEPARTAMENTO DE GESTIÓN Y OPERACIÓN DE SERVICIOS DE TIC</v>
          </cell>
          <cell r="D110" t="str">
            <v>CF40002</v>
          </cell>
          <cell r="E110" t="str">
            <v>SOPORTE ADMINISTRATIVO C</v>
          </cell>
          <cell r="F110" t="str">
            <v>HERNANDEZ PEREZ ALICIA</v>
          </cell>
          <cell r="G110" t="str">
            <v xml:space="preserve">  </v>
          </cell>
          <cell r="H110" t="str">
            <v>X</v>
          </cell>
          <cell r="I110" t="str">
            <v xml:space="preserve">  </v>
          </cell>
          <cell r="J110" t="str">
            <v xml:space="preserve">  </v>
          </cell>
          <cell r="K110" t="str">
            <v xml:space="preserve">  </v>
          </cell>
          <cell r="L110" t="str">
            <v xml:space="preserve">  </v>
          </cell>
          <cell r="M110" t="str">
            <v xml:space="preserve">  </v>
          </cell>
          <cell r="N110" t="str">
            <v>X</v>
          </cell>
          <cell r="O110" t="str">
            <v xml:space="preserve">  </v>
          </cell>
          <cell r="P110" t="str">
            <v xml:space="preserve">  </v>
          </cell>
          <cell r="Q110" t="str">
            <v xml:space="preserve">  </v>
          </cell>
          <cell r="R110" t="str">
            <v xml:space="preserve">  </v>
          </cell>
          <cell r="S110" t="str">
            <v xml:space="preserve">  </v>
          </cell>
          <cell r="T110" t="str">
            <v>X</v>
          </cell>
          <cell r="U110" t="str">
            <v xml:space="preserve">Establecer  el  Diseño  y  los  Acuerdos  de  niveles  de servicio  y  operacionales  por  cada  uno  de  los servicios disponibles  en  el  Portafolio  Servicios  de  TIC ́s,  definiendo  los  compromisos  y  costos  de  los mismos  para  mantener  el  adecuado  funcionamiento  de la  Institución,  así  como  dar  seguimiento  al cumplimiento de éstos para identificar áreas de oportunidad y definir las acciones aplicables. </v>
          </cell>
        </row>
        <row r="111">
          <cell r="A111" t="str">
            <v>LOLD770928DD7</v>
          </cell>
          <cell r="B111" t="str">
            <v>DIRECCION DE ADMINISTRACION</v>
          </cell>
          <cell r="C111" t="str">
            <v>DEPARTAMENTO DE GESTIÓN Y OPERACIÓN DE SERVICIOS DE TIC</v>
          </cell>
          <cell r="D111" t="str">
            <v>CF40002</v>
          </cell>
          <cell r="E111" t="str">
            <v>SOPORTE ADMINISTRATIVO C</v>
          </cell>
          <cell r="F111" t="str">
            <v>LOPEZ LOPEZ DONATO LUCIO</v>
          </cell>
          <cell r="G111" t="str">
            <v xml:space="preserve">  </v>
          </cell>
          <cell r="H111" t="str">
            <v>X</v>
          </cell>
          <cell r="I111" t="str">
            <v xml:space="preserve">  </v>
          </cell>
          <cell r="J111" t="str">
            <v xml:space="preserve">  </v>
          </cell>
          <cell r="K111" t="str">
            <v xml:space="preserve">  </v>
          </cell>
          <cell r="L111" t="str">
            <v xml:space="preserve">  </v>
          </cell>
          <cell r="M111" t="str">
            <v xml:space="preserve">  </v>
          </cell>
          <cell r="N111" t="str">
            <v>X</v>
          </cell>
          <cell r="O111" t="str">
            <v xml:space="preserve">  </v>
          </cell>
          <cell r="P111" t="str">
            <v xml:space="preserve">  </v>
          </cell>
          <cell r="Q111" t="str">
            <v xml:space="preserve">  </v>
          </cell>
          <cell r="R111" t="str">
            <v xml:space="preserve">  </v>
          </cell>
          <cell r="S111" t="str">
            <v xml:space="preserve">  </v>
          </cell>
          <cell r="T111" t="str">
            <v>X</v>
          </cell>
          <cell r="U111" t="str">
            <v xml:space="preserve">Operar  la  Mesa  de  servicios,  como  punto  único  de  contacto  para  que  los  usuarios  de  los  activos  y servicios  de  TIC  hagan  llegar  sus  solicitudes  de  servicio,  a  efecto  de  que  las  mismas  sean  atendidas de acuerdo a los niveles de servicio establecidos. </v>
          </cell>
        </row>
        <row r="112">
          <cell r="A112" t="str">
            <v>MASA841217PG9</v>
          </cell>
          <cell r="B112" t="str">
            <v>DIRECCION DE ADMINISTRACION</v>
          </cell>
          <cell r="C112" t="str">
            <v>DEPARTAMENTO DE GESTIÓN Y OPERACIÓN DE SERVICIOS DE TIC</v>
          </cell>
          <cell r="D112" t="str">
            <v>CF40002</v>
          </cell>
          <cell r="E112" t="str">
            <v>SOPORTE ADMINISTRATIVO C</v>
          </cell>
          <cell r="F112" t="str">
            <v>MARTINEZ SANCHEZ ANGEL</v>
          </cell>
          <cell r="G112" t="str">
            <v xml:space="preserve">  </v>
          </cell>
          <cell r="H112" t="str">
            <v>X</v>
          </cell>
          <cell r="I112" t="str">
            <v xml:space="preserve">  </v>
          </cell>
          <cell r="J112" t="str">
            <v xml:space="preserve">  </v>
          </cell>
          <cell r="K112" t="str">
            <v xml:space="preserve">  </v>
          </cell>
          <cell r="L112" t="str">
            <v xml:space="preserve">  </v>
          </cell>
          <cell r="M112" t="str">
            <v xml:space="preserve">  </v>
          </cell>
          <cell r="N112" t="str">
            <v>X</v>
          </cell>
          <cell r="O112" t="str">
            <v xml:space="preserve">  </v>
          </cell>
          <cell r="P112" t="str">
            <v xml:space="preserve">  </v>
          </cell>
          <cell r="Q112" t="str">
            <v xml:space="preserve">  </v>
          </cell>
          <cell r="R112" t="str">
            <v xml:space="preserve">  </v>
          </cell>
          <cell r="S112" t="str">
            <v xml:space="preserve">  </v>
          </cell>
          <cell r="T112" t="str">
            <v>X</v>
          </cell>
          <cell r="U112" t="str">
            <v xml:space="preserve">Operar  la  Mesa  de  servicios,  como  punto  único  de  contacto  para  que  los  usuarios  de  los  activos  y servicios  de  TIC  hagan  llegar  sus  solicitudes  de  servicio,  a  efecto  de  que  las  mismas  sean  atendidas de acuerdo a los niveles de servicio establecidos. </v>
          </cell>
        </row>
        <row r="113">
          <cell r="A113" t="str">
            <v>OOMR720806PI7</v>
          </cell>
          <cell r="B113" t="str">
            <v>DIRECCION DE ADMINISTRACION</v>
          </cell>
          <cell r="C113" t="str">
            <v>DEPARTAMENTO DE GESTIÓN Y OPERACIÓN DE SERVICIOS DE TIC</v>
          </cell>
          <cell r="D113" t="str">
            <v>CF40002</v>
          </cell>
          <cell r="E113" t="str">
            <v>SOPORTE ADMINISTRATIVO C</v>
          </cell>
          <cell r="F113" t="str">
            <v>OCHOA MIRANDA RAFAEL</v>
          </cell>
          <cell r="G113" t="str">
            <v xml:space="preserve">  </v>
          </cell>
          <cell r="H113" t="str">
            <v>X</v>
          </cell>
          <cell r="I113" t="str">
            <v xml:space="preserve">  </v>
          </cell>
          <cell r="J113" t="str">
            <v xml:space="preserve">  </v>
          </cell>
          <cell r="K113" t="str">
            <v xml:space="preserve">  </v>
          </cell>
          <cell r="L113" t="str">
            <v xml:space="preserve">  </v>
          </cell>
          <cell r="M113" t="str">
            <v xml:space="preserve">  </v>
          </cell>
          <cell r="N113" t="str">
            <v>X</v>
          </cell>
          <cell r="O113" t="str">
            <v xml:space="preserve">  </v>
          </cell>
          <cell r="P113" t="str">
            <v xml:space="preserve">  </v>
          </cell>
          <cell r="Q113" t="str">
            <v xml:space="preserve">  </v>
          </cell>
          <cell r="R113" t="str">
            <v xml:space="preserve">  </v>
          </cell>
          <cell r="S113" t="str">
            <v xml:space="preserve">  </v>
          </cell>
          <cell r="T113" t="str">
            <v>X</v>
          </cell>
          <cell r="U113" t="str">
            <v xml:space="preserve">Operar  la  Mesa  de  servicios,  como  punto  único  de  contacto  para  que  los  usuarios  de  los  activos  y servicios  de  TIC  hagan  llegar  sus  solicitudes  de  servicio,  a  efecto  de  que  las  mismas  sean  atendidas de acuerdo a los niveles de servicio establecidos. </v>
          </cell>
        </row>
        <row r="114">
          <cell r="A114" t="str">
            <v>SANS780802IK3</v>
          </cell>
          <cell r="B114" t="str">
            <v>DIRECCION DE ADMINISTRACION</v>
          </cell>
          <cell r="C114" t="str">
            <v>DEPARTAMENTO DE GESTIÓN Y OPERACIÓN DE SERVICIOS DE TIC</v>
          </cell>
          <cell r="D114" t="str">
            <v>CF40002</v>
          </cell>
          <cell r="E114" t="str">
            <v>SOPORTE ADMINISTRATIVO C</v>
          </cell>
          <cell r="F114" t="str">
            <v>SANCHEZ NUÑEZ SALVADOR</v>
          </cell>
          <cell r="G114" t="str">
            <v xml:space="preserve">  </v>
          </cell>
          <cell r="H114" t="str">
            <v>X</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t="str">
            <v xml:space="preserve">  </v>
          </cell>
          <cell r="T114" t="str">
            <v xml:space="preserve">  </v>
          </cell>
          <cell r="U114" t="str">
            <v xml:space="preserve">Operar  la  Mesa  de  servicios,  como  punto  único  de  contacto  para  que  los  usuarios  de  los  activos  y servicios  de  TIC  hagan  llegar  sus  solicitudes  de  servicio,  a  efecto  de  que  las  mismas  sean  atendidas de acuerdo a los niveles de servicio establecidos. </v>
          </cell>
        </row>
        <row r="115">
          <cell r="A115" t="str">
            <v>VENR690106TL3</v>
          </cell>
          <cell r="B115" t="str">
            <v>DIRECCION DE ADMINISTRACION</v>
          </cell>
          <cell r="C115" t="str">
            <v>DEPARTAMENTO DE GESTIÓN Y OPERACIÓN DE SERVICIOS DE TIC</v>
          </cell>
          <cell r="D115" t="str">
            <v>CF40002</v>
          </cell>
          <cell r="E115" t="str">
            <v>SOPORTE ADMINISTRATIVO C</v>
          </cell>
          <cell r="F115" t="str">
            <v>VERGARA NAVA RAYMUNDO MARTIN</v>
          </cell>
          <cell r="G115" t="str">
            <v xml:space="preserve">  </v>
          </cell>
          <cell r="H115" t="str">
            <v>X</v>
          </cell>
          <cell r="I115" t="str">
            <v xml:space="preserve">  </v>
          </cell>
          <cell r="J115" t="str">
            <v xml:space="preserve">  </v>
          </cell>
          <cell r="K115" t="str">
            <v xml:space="preserve">  </v>
          </cell>
          <cell r="L115" t="str">
            <v xml:space="preserve">  </v>
          </cell>
          <cell r="M115" t="str">
            <v xml:space="preserve">  </v>
          </cell>
          <cell r="N115" t="str">
            <v>X</v>
          </cell>
          <cell r="O115" t="str">
            <v xml:space="preserve">  </v>
          </cell>
          <cell r="P115" t="str">
            <v xml:space="preserve">  </v>
          </cell>
          <cell r="Q115" t="str">
            <v xml:space="preserve">  </v>
          </cell>
          <cell r="R115" t="str">
            <v xml:space="preserve">  </v>
          </cell>
          <cell r="S115" t="str">
            <v xml:space="preserve">  </v>
          </cell>
          <cell r="T115" t="str">
            <v>X</v>
          </cell>
          <cell r="U115" t="str">
            <v xml:space="preserve">Atender y supervisar la operación de la Mesa de servicios de TIC, como punto único de contacto para los  usuarios  de  los  activos  y  servicios  de  TIC,  de acuerdo  al  Portafolio  de  Servicios  de  TIC  que proporciona la STIC. </v>
          </cell>
        </row>
        <row r="116">
          <cell r="A116" t="str">
            <v>CARL740622HN5</v>
          </cell>
          <cell r="B116" t="str">
            <v>DIRECCION DE ADMINISTRACION</v>
          </cell>
          <cell r="C116" t="str">
            <v>DEPARTAMENTO DE GESTIÓN Y OPERACIÓN DE SERVICIOS DE TIC</v>
          </cell>
          <cell r="D116" t="str">
            <v>CFP23</v>
          </cell>
          <cell r="E116" t="str">
            <v>ENLACE DE ALTO NIVEL DE  RESPONSABILIDAD</v>
          </cell>
          <cell r="F116" t="str">
            <v>CANO RODRIGUEZ LUIS DAVID</v>
          </cell>
          <cell r="G116" t="str">
            <v xml:space="preserve">  </v>
          </cell>
          <cell r="H116" t="str">
            <v>X</v>
          </cell>
          <cell r="I116" t="str">
            <v xml:space="preserve">  </v>
          </cell>
          <cell r="J116" t="str">
            <v xml:space="preserve">  </v>
          </cell>
          <cell r="K116" t="str">
            <v xml:space="preserve">  </v>
          </cell>
          <cell r="L116" t="str">
            <v xml:space="preserve">  </v>
          </cell>
          <cell r="M116" t="str">
            <v xml:space="preserve">  </v>
          </cell>
          <cell r="N116" t="str">
            <v>X</v>
          </cell>
          <cell r="O116" t="str">
            <v xml:space="preserve">  </v>
          </cell>
          <cell r="P116" t="str">
            <v xml:space="preserve">  </v>
          </cell>
          <cell r="Q116" t="str">
            <v xml:space="preserve">  </v>
          </cell>
          <cell r="R116" t="str">
            <v xml:space="preserve">  </v>
          </cell>
          <cell r="T116" t="str">
            <v>X</v>
          </cell>
          <cell r="U116" t="str">
            <v xml:space="preserve">Atender y supervisar la operación de la Mesa de servicios de TIC, como punto único de contacto para los  usuarios  de  los  activos  y  servicios  de  TIC,  de acuerdo  al  Portafolio  de  Servicios  de  TIC  que proporciona la STIC. </v>
          </cell>
        </row>
        <row r="117">
          <cell r="A117" t="str">
            <v>ZAHA820530KY6</v>
          </cell>
          <cell r="B117" t="str">
            <v>DIRECCION DE ADMINISTRACION</v>
          </cell>
          <cell r="C117" t="str">
            <v>DEPARTAMENTO DE GESTIÓN Y OPERACIÓN DE SERVICIOS DE TIC</v>
          </cell>
          <cell r="D117" t="str">
            <v>CFP23</v>
          </cell>
          <cell r="E117" t="str">
            <v>ENLACE DE ALTO NIVEL DE  RESPONSABILIDAD</v>
          </cell>
          <cell r="F117" t="str">
            <v>ZAMORA HERNANDEZ ANTONIO</v>
          </cell>
          <cell r="G117" t="str">
            <v xml:space="preserve">  </v>
          </cell>
          <cell r="H117" t="str">
            <v>X</v>
          </cell>
          <cell r="I117" t="str">
            <v xml:space="preserve">  </v>
          </cell>
          <cell r="J117" t="str">
            <v xml:space="preserve">  </v>
          </cell>
          <cell r="K117" t="str">
            <v xml:space="preserve">  </v>
          </cell>
          <cell r="M117" t="str">
            <v xml:space="preserve">  </v>
          </cell>
          <cell r="N117" t="str">
            <v>X</v>
          </cell>
          <cell r="O117" t="str">
            <v xml:space="preserve">  </v>
          </cell>
          <cell r="P117" t="str">
            <v xml:space="preserve">  </v>
          </cell>
          <cell r="Q117" t="str">
            <v xml:space="preserve">  </v>
          </cell>
          <cell r="R117" t="str">
            <v xml:space="preserve">  </v>
          </cell>
          <cell r="S117" t="str">
            <v xml:space="preserve">  </v>
          </cell>
          <cell r="T117" t="str">
            <v>X</v>
          </cell>
          <cell r="U117" t="str">
            <v xml:space="preserve">Operar  la  Mesa  de  servicios,  como  punto  único  de  contacto  para  que  los  usuarios  de  los  activos  y servicios  de  TIC  hagan  llegar  sus  solicitudes  de  servicio,  a  efecto  de  que  las  mismas  sean  atendidas de acuerdo a los niveles de servicio establecidos. </v>
          </cell>
        </row>
        <row r="118">
          <cell r="A118" t="str">
            <v>TOGJ660804H89</v>
          </cell>
          <cell r="B118" t="str">
            <v>DIRECCION DE ADMINISTRACION</v>
          </cell>
          <cell r="C118" t="str">
            <v>DEPARTAMENTO DE GESTIÓN DE ARQUITECTURA E INFRAESTRUCTURA TECNOLÓGICA</v>
          </cell>
          <cell r="D118" t="str">
            <v>CF51000</v>
          </cell>
          <cell r="E118" t="str">
            <v>JEFE DE DEPARTAMENTO EN AREA MEDICA B</v>
          </cell>
          <cell r="F118" t="str">
            <v>TORRES GONZALEZ JAVIER</v>
          </cell>
          <cell r="G118" t="str">
            <v xml:space="preserve">  </v>
          </cell>
          <cell r="H118" t="str">
            <v>X</v>
          </cell>
          <cell r="I118" t="str">
            <v xml:space="preserve">  </v>
          </cell>
          <cell r="J118" t="str">
            <v xml:space="preserve">  </v>
          </cell>
          <cell r="K118" t="str">
            <v xml:space="preserve">  </v>
          </cell>
          <cell r="L118" t="str">
            <v xml:space="preserve">  </v>
          </cell>
          <cell r="M118" t="str">
            <v xml:space="preserve">  </v>
          </cell>
          <cell r="N118" t="str">
            <v xml:space="preserve">  </v>
          </cell>
          <cell r="O118" t="str">
            <v xml:space="preserve">  </v>
          </cell>
          <cell r="P118" t="str">
            <v>X</v>
          </cell>
          <cell r="Q118" t="str">
            <v xml:space="preserve">  </v>
          </cell>
          <cell r="R118" t="str">
            <v xml:space="preserve">  </v>
          </cell>
          <cell r="S118" t="str">
            <v>X</v>
          </cell>
          <cell r="T118" t="str">
            <v xml:space="preserve">  </v>
          </cell>
          <cell r="U118" t="str">
            <v xml:space="preserve">Determinar  la  dirección  de  la  Infraestructura  tecnológica  que  facilite  la  selección,  el  desarrollo,  la aplicación y el uso de la infraestructura de TIC y sistemas especiales, implantando las arquitecturas de los  dominios  tecnológicos  de  acuerdo  con  los  servicios  existentes  y  proyectados  en  el  Instituto, además  de  mantener  actualizada  la  infraestructura  tecnológica  para  garantizar  la  seguridad  de  la información y la continuidad de los servicios </v>
          </cell>
        </row>
        <row r="119">
          <cell r="A119" t="str">
            <v>COGM6803064I7</v>
          </cell>
          <cell r="B119" t="str">
            <v>DIRECCION DE ADMINISTRACION</v>
          </cell>
          <cell r="C119" t="str">
            <v>DEPARTAMENTO DE GESTIÓN DE ARQUITECTURA E INFRAESTRUCTURA TECNOLÓGICA</v>
          </cell>
          <cell r="D119" t="str">
            <v>CF40002</v>
          </cell>
          <cell r="E119" t="str">
            <v>SOPORTE ADMINISTRATIVO C</v>
          </cell>
          <cell r="F119" t="str">
            <v>COLIN GARCIA MOISES</v>
          </cell>
          <cell r="G119" t="str">
            <v xml:space="preserve">  </v>
          </cell>
          <cell r="H119" t="str">
            <v>X</v>
          </cell>
          <cell r="I119" t="str">
            <v xml:space="preserve"> </v>
          </cell>
          <cell r="J119" t="str">
            <v xml:space="preserve">  </v>
          </cell>
          <cell r="K119" t="str">
            <v xml:space="preserve">  </v>
          </cell>
          <cell r="L119" t="str">
            <v xml:space="preserve">  </v>
          </cell>
          <cell r="M119" t="str">
            <v xml:space="preserve">  </v>
          </cell>
          <cell r="N119" t="str">
            <v>X</v>
          </cell>
          <cell r="P119" t="str">
            <v xml:space="preserve">  </v>
          </cell>
          <cell r="Q119" t="str">
            <v xml:space="preserve">  </v>
          </cell>
          <cell r="R119" t="str">
            <v xml:space="preserve">  </v>
          </cell>
          <cell r="S119" t="str">
            <v xml:space="preserve">  </v>
          </cell>
          <cell r="T119" t="str">
            <v>X</v>
          </cell>
          <cell r="U119" t="str">
            <v xml:space="preserve">Determinar  las  estrategias,  los  mecanismos,  el  aprovisionamiento  y  el  mantenimiento;  que  permitan mantener  actualizada  y  en  óptimo  funcionamiento  la infraestructura  tecnológica  de    Automatización, Control, audio y video, para garantizar la continuidad de estos servicios en el Instituto. </v>
          </cell>
        </row>
        <row r="120">
          <cell r="A120" t="str">
            <v>AADR760913KA0</v>
          </cell>
          <cell r="B120" t="str">
            <v>DIRECCION DE ADMINISTRACION</v>
          </cell>
          <cell r="C120" t="str">
            <v>DEPARTAMENTO DE GESTIÓN DE ARQUITECTURA E INFRAESTRUCTURA TECNOLÓGICA</v>
          </cell>
          <cell r="D120" t="str">
            <v>CFP23</v>
          </cell>
          <cell r="E120" t="str">
            <v>ENLACE DE ALTO NIVEL DE  RESPONSABILIDAD</v>
          </cell>
          <cell r="F120" t="str">
            <v>ANDRADE DURAN RODRIGO</v>
          </cell>
          <cell r="G120" t="str">
            <v xml:space="preserve">  </v>
          </cell>
          <cell r="H120" t="str">
            <v>X</v>
          </cell>
          <cell r="I120" t="str">
            <v xml:space="preserve">  </v>
          </cell>
          <cell r="J120" t="str">
            <v xml:space="preserve">  </v>
          </cell>
          <cell r="K120" t="str">
            <v xml:space="preserve">  </v>
          </cell>
          <cell r="L120" t="str">
            <v xml:space="preserve">  </v>
          </cell>
          <cell r="M120" t="str">
            <v xml:space="preserve">  </v>
          </cell>
          <cell r="N120" t="str">
            <v xml:space="preserve">  </v>
          </cell>
          <cell r="O120" t="str">
            <v xml:space="preserve">  </v>
          </cell>
          <cell r="P120" t="str">
            <v xml:space="preserve">  </v>
          </cell>
          <cell r="Q120" t="str">
            <v>X</v>
          </cell>
          <cell r="R120" t="str">
            <v xml:space="preserve">  </v>
          </cell>
          <cell r="S120" t="str">
            <v>X</v>
          </cell>
          <cell r="T120" t="str">
            <v xml:space="preserve">  </v>
          </cell>
          <cell r="U120" t="str">
            <v xml:space="preserve">Determinar  las  estrategias,  los  mecanismos,  el  aprovisionamiento  y  el  mantenimiento;  que  permitan mantener  actualizada  y  en  óptimo  funcionamiento  la infraestructura  tecnológica  del  sistema  de cableado  estructurado,  red  de  voz,  sonido  y  voceo  general,  para  garantizar  la  continuidad  de  los servicios. </v>
          </cell>
        </row>
        <row r="121">
          <cell r="A121" t="str">
            <v>HERD750923MV8</v>
          </cell>
          <cell r="B121" t="str">
            <v>DIRECCION DE ADMINISTRACION</v>
          </cell>
          <cell r="C121" t="str">
            <v>DEPARTAMENTO DE GESTIÓN DE ARQUITECTURA E INFRAESTRUCTURA TECNOLÓGICA</v>
          </cell>
          <cell r="D121" t="str">
            <v>CFP23</v>
          </cell>
          <cell r="E121" t="str">
            <v>ENLACE DE ALTO NIVEL DE  RESPONSABILIDAD</v>
          </cell>
          <cell r="F121" t="str">
            <v>HERNANDEZ ROBLES DAVID</v>
          </cell>
          <cell r="G121" t="str">
            <v xml:space="preserve">  </v>
          </cell>
          <cell r="H121" t="str">
            <v>X</v>
          </cell>
          <cell r="I121" t="str">
            <v xml:space="preserve">  </v>
          </cell>
          <cell r="J121" t="str">
            <v xml:space="preserve">  </v>
          </cell>
          <cell r="K121" t="str">
            <v xml:space="preserve">  </v>
          </cell>
          <cell r="L121" t="str">
            <v xml:space="preserve">  </v>
          </cell>
          <cell r="M121" t="str">
            <v xml:space="preserve">  </v>
          </cell>
          <cell r="N121" t="str">
            <v xml:space="preserve">  </v>
          </cell>
          <cell r="O121" t="str">
            <v xml:space="preserve">  </v>
          </cell>
          <cell r="P121" t="str">
            <v xml:space="preserve">  </v>
          </cell>
          <cell r="Q121" t="str">
            <v xml:space="preserve">  </v>
          </cell>
          <cell r="R121" t="str">
            <v>X</v>
          </cell>
          <cell r="S121" t="str">
            <v xml:space="preserve">  </v>
          </cell>
          <cell r="T121" t="str">
            <v>X</v>
          </cell>
          <cell r="U121" t="str">
            <v>Participar  en  determinar  la  dirección  tecnológica  de  la  STIC  y  en  el  establecimiento  del  programa  de tecnología que facilite la selección, el desarrollo, la aplicación y el uso de la infraestructura de TIC, de manera que ésta responda a la dinámica del Instituto.</v>
          </cell>
        </row>
        <row r="122">
          <cell r="A122" t="str">
            <v>MAHA850708JX8</v>
          </cell>
          <cell r="B122" t="str">
            <v>DIRECCION DE ADMINISTRACION</v>
          </cell>
          <cell r="C122" t="str">
            <v>DEPARTAMENTO DE GESTIÓN DE ARQUITECTURA E INFRAESTRUCTURA TECNOLÓGICA</v>
          </cell>
          <cell r="D122" t="str">
            <v>CFP23</v>
          </cell>
          <cell r="E122" t="str">
            <v>ENLACE DE ALTO NIVEL DE  RESPONSABILIDAD</v>
          </cell>
          <cell r="F122" t="str">
            <v>MARTINEZ HIGUERA ALEJANDRO IVAN</v>
          </cell>
          <cell r="G122" t="str">
            <v xml:space="preserve">  </v>
          </cell>
          <cell r="H122" t="str">
            <v>X</v>
          </cell>
          <cell r="I122" t="str">
            <v xml:space="preserve">  </v>
          </cell>
          <cell r="J122" t="str">
            <v xml:space="preserve">  </v>
          </cell>
          <cell r="K122" t="str">
            <v xml:space="preserve">  </v>
          </cell>
          <cell r="L122" t="str">
            <v xml:space="preserve">  </v>
          </cell>
          <cell r="M122" t="str">
            <v xml:space="preserve">  </v>
          </cell>
          <cell r="N122" t="str">
            <v>X</v>
          </cell>
          <cell r="O122" t="str">
            <v xml:space="preserve">  </v>
          </cell>
          <cell r="P122" t="str">
            <v xml:space="preserve">  </v>
          </cell>
          <cell r="Q122" t="str">
            <v xml:space="preserve">  </v>
          </cell>
          <cell r="R122" t="str">
            <v xml:space="preserve">  </v>
          </cell>
          <cell r="S122" t="str">
            <v xml:space="preserve">  </v>
          </cell>
          <cell r="T122" t="str">
            <v>X</v>
          </cell>
          <cell r="U122" t="str">
            <v xml:space="preserve">Determinar las estrategias, los mecanismos, el aprovisionamiento, el mantenimiento y los sistemas de seguridad; que permitan mantener actualizada y en óptimo funcionamiento la infraestructura tecnológica para garantizar la seguridad de la información y la continuidad de los servicios. </v>
          </cell>
        </row>
        <row r="123">
          <cell r="A123" t="str">
            <v xml:space="preserve">  </v>
          </cell>
          <cell r="B123" t="str">
            <v xml:space="preserve">  </v>
          </cell>
          <cell r="C123" t="str">
            <v xml:space="preserve">  </v>
          </cell>
          <cell r="D123" t="str">
            <v xml:space="preserve">  </v>
          </cell>
          <cell r="E123" t="str">
            <v xml:space="preserve">  </v>
          </cell>
          <cell r="F123" t="str">
            <v xml:space="preserve">  </v>
          </cell>
          <cell r="G123" t="str">
            <v xml:space="preserve">  </v>
          </cell>
          <cell r="H123" t="str">
            <v xml:space="preserve">  </v>
          </cell>
          <cell r="I123" t="str">
            <v xml:space="preserve">  </v>
          </cell>
          <cell r="J123" t="str">
            <v xml:space="preserve">  </v>
          </cell>
          <cell r="K123" t="str">
            <v xml:space="preserve">  </v>
          </cell>
          <cell r="L123" t="str">
            <v xml:space="preserve">  </v>
          </cell>
          <cell r="M123" t="str">
            <v xml:space="preserve">  </v>
          </cell>
          <cell r="N123" t="str">
            <v xml:space="preserve">  </v>
          </cell>
          <cell r="O123" t="str">
            <v xml:space="preserve">  </v>
          </cell>
          <cell r="P123" t="str">
            <v xml:space="preserve">  </v>
          </cell>
          <cell r="Q123" t="str">
            <v xml:space="preserve">  </v>
          </cell>
          <cell r="R123" t="str">
            <v xml:space="preserve">  </v>
          </cell>
          <cell r="S123" t="str">
            <v xml:space="preserve">  </v>
          </cell>
          <cell r="T123" t="str">
            <v xml:space="preserve">  </v>
          </cell>
          <cell r="U123" t="str">
            <v xml:space="preserve">  </v>
          </cell>
        </row>
        <row r="124">
          <cell r="A124" t="str">
            <v xml:space="preserve">  </v>
          </cell>
          <cell r="B124" t="str">
            <v xml:space="preserve">  </v>
          </cell>
          <cell r="C124" t="str">
            <v xml:space="preserve">  </v>
          </cell>
          <cell r="D124" t="str">
            <v xml:space="preserve">  </v>
          </cell>
          <cell r="E124" t="str">
            <v xml:space="preserve">  </v>
          </cell>
          <cell r="F124" t="str">
            <v xml:space="preserve">  </v>
          </cell>
          <cell r="G124" t="str">
            <v xml:space="preserve">  </v>
          </cell>
          <cell r="H124" t="str">
            <v xml:space="preserve">  </v>
          </cell>
          <cell r="I124" t="str">
            <v xml:space="preserve">  </v>
          </cell>
          <cell r="J124" t="str">
            <v xml:space="preserve">  </v>
          </cell>
          <cell r="K124" t="str">
            <v xml:space="preserve">  </v>
          </cell>
          <cell r="L124" t="str">
            <v xml:space="preserve">  </v>
          </cell>
          <cell r="M124" t="str">
            <v xml:space="preserve">  </v>
          </cell>
          <cell r="N124" t="str">
            <v xml:space="preserve">  </v>
          </cell>
          <cell r="O124" t="str">
            <v xml:space="preserve">  </v>
          </cell>
          <cell r="P124" t="str">
            <v xml:space="preserve">  </v>
          </cell>
          <cell r="Q124" t="str">
            <v xml:space="preserve">  </v>
          </cell>
          <cell r="R124" t="str">
            <v xml:space="preserve">  </v>
          </cell>
          <cell r="S124" t="str">
            <v xml:space="preserve">  </v>
          </cell>
          <cell r="T124" t="str">
            <v xml:space="preserve">  </v>
          </cell>
          <cell r="U124" t="str">
            <v xml:space="preserve">  </v>
          </cell>
        </row>
        <row r="125">
          <cell r="A125" t="str">
            <v xml:space="preserve">  </v>
          </cell>
          <cell r="B125" t="str">
            <v xml:space="preserve">  </v>
          </cell>
          <cell r="C125" t="str">
            <v xml:space="preserve">  </v>
          </cell>
          <cell r="D125" t="str">
            <v xml:space="preserve">  </v>
          </cell>
          <cell r="E125" t="str">
            <v xml:space="preserve">  </v>
          </cell>
          <cell r="F125" t="str">
            <v xml:space="preserve">  </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R125" t="str">
            <v xml:space="preserve">  </v>
          </cell>
          <cell r="S125" t="str">
            <v xml:space="preserve">  </v>
          </cell>
          <cell r="T125" t="str">
            <v xml:space="preserve">  </v>
          </cell>
          <cell r="U125" t="str">
            <v xml:space="preserve">  </v>
          </cell>
        </row>
        <row r="126">
          <cell r="A126" t="str">
            <v xml:space="preserve">  </v>
          </cell>
          <cell r="B126" t="str">
            <v xml:space="preserve">  </v>
          </cell>
          <cell r="C126" t="str">
            <v xml:space="preserve">  </v>
          </cell>
          <cell r="D126" t="str">
            <v xml:space="preserve">  </v>
          </cell>
          <cell r="E126" t="str">
            <v xml:space="preserve">  </v>
          </cell>
          <cell r="F126" t="str">
            <v xml:space="preserve">  </v>
          </cell>
          <cell r="G126" t="str">
            <v xml:space="preserve">  </v>
          </cell>
          <cell r="H126" t="str">
            <v xml:space="preserve">  </v>
          </cell>
          <cell r="I126" t="str">
            <v xml:space="preserve">  </v>
          </cell>
          <cell r="J126" t="str">
            <v xml:space="preserve">  </v>
          </cell>
          <cell r="K126" t="str">
            <v xml:space="preserve">  </v>
          </cell>
          <cell r="L126" t="str">
            <v xml:space="preserve">  </v>
          </cell>
          <cell r="M126" t="str">
            <v xml:space="preserve">  </v>
          </cell>
          <cell r="N126" t="str">
            <v xml:space="preserve">  </v>
          </cell>
          <cell r="O126" t="str">
            <v xml:space="preserve">  </v>
          </cell>
          <cell r="P126" t="str">
            <v xml:space="preserve">  </v>
          </cell>
          <cell r="Q126" t="str">
            <v xml:space="preserve">  </v>
          </cell>
          <cell r="R126" t="str">
            <v xml:space="preserve">  </v>
          </cell>
          <cell r="S126" t="str">
            <v xml:space="preserve">  </v>
          </cell>
          <cell r="T126" t="str">
            <v xml:space="preserve">  </v>
          </cell>
          <cell r="U126" t="str">
            <v xml:space="preserve">  </v>
          </cell>
        </row>
      </sheetData>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abSelected="1" zoomScaleNormal="100" zoomScalePageLayoutView="60" workbookViewId="0">
      <selection activeCell="Q84" sqref="Q84"/>
    </sheetView>
  </sheetViews>
  <sheetFormatPr baseColWidth="10" defaultColWidth="0" defaultRowHeight="0" customHeight="1" zeroHeight="1" x14ac:dyDescent="0.25"/>
  <cols>
    <col min="1" max="1" width="3.7109375" style="18" customWidth="1"/>
    <col min="2" max="2" width="2.28515625" style="18" customWidth="1"/>
    <col min="3" max="3" width="0.85546875" style="18" customWidth="1"/>
    <col min="4" max="4" width="4.7109375" style="18" customWidth="1"/>
    <col min="5" max="5" width="3.140625" style="18" customWidth="1"/>
    <col min="6" max="6" width="3.7109375" style="18" customWidth="1"/>
    <col min="7" max="7" width="2.5703125" style="18" customWidth="1"/>
    <col min="8" max="8" width="3.140625" style="18" customWidth="1"/>
    <col min="9" max="9" width="1.42578125" style="18" customWidth="1"/>
    <col min="10" max="10" width="3.42578125" style="18" customWidth="1"/>
    <col min="11" max="13" width="3.140625" style="18" customWidth="1"/>
    <col min="14" max="14" width="3.42578125" style="18" customWidth="1"/>
    <col min="15" max="15" width="3.140625" style="18" customWidth="1"/>
    <col min="16" max="17" width="3.5703125" style="18" customWidth="1"/>
    <col min="18" max="18" width="3.7109375" style="18" customWidth="1"/>
    <col min="19" max="19" width="3.28515625" style="18" customWidth="1"/>
    <col min="20" max="20" width="2.28515625" style="18" customWidth="1"/>
    <col min="21" max="21" width="4.28515625" style="18" customWidth="1"/>
    <col min="22" max="22" width="4.5703125" style="18" customWidth="1"/>
    <col min="23" max="24" width="3.140625" style="18" customWidth="1"/>
    <col min="25" max="25" width="1.28515625" style="18" customWidth="1"/>
    <col min="26" max="26" width="4.85546875" style="18" customWidth="1"/>
    <col min="27" max="27" width="3.140625" style="18" customWidth="1"/>
    <col min="28" max="28" width="2.5703125" style="18" customWidth="1"/>
    <col min="29" max="29" width="3.140625" style="18" customWidth="1"/>
    <col min="30" max="30" width="3.42578125" style="18" customWidth="1"/>
    <col min="31" max="31" width="2.5703125" style="18" customWidth="1"/>
    <col min="32" max="32" width="3.7109375" style="18" customWidth="1"/>
    <col min="33" max="34" width="3.140625" style="18" customWidth="1"/>
    <col min="35" max="35" width="1.7109375" style="18" customWidth="1"/>
    <col min="36" max="36" width="3.140625" style="18" customWidth="1"/>
    <col min="37" max="37" width="3.140625" style="18" hidden="1" customWidth="1"/>
    <col min="38" max="162" width="11.42578125" style="18" hidden="1" customWidth="1"/>
    <col min="163" max="213" width="11.42578125" hidden="1" customWidth="1"/>
    <col min="214" max="223" width="11.42578125" style="9" hidden="1" customWidth="1"/>
    <col min="224" max="16383" width="11.42578125" hidden="1"/>
    <col min="16384" max="16384" width="4.85546875" customWidth="1"/>
  </cols>
  <sheetData>
    <row r="1" spans="1:223" s="82" customFormat="1" ht="76.5" customHeight="1" x14ac:dyDescent="0.25">
      <c r="A1" s="1"/>
      <c r="B1" s="1"/>
      <c r="C1" s="16"/>
      <c r="D1" s="99" t="s">
        <v>73</v>
      </c>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HF1" s="83"/>
      <c r="HG1" s="83"/>
      <c r="HH1" s="83"/>
      <c r="HI1" s="83"/>
      <c r="HJ1" s="83"/>
      <c r="HK1" s="83"/>
      <c r="HL1" s="83"/>
      <c r="HM1" s="83"/>
      <c r="HN1" s="83"/>
      <c r="HO1" s="83"/>
    </row>
    <row r="2" spans="1:223" s="82" customFormat="1" ht="9.75" customHeight="1" x14ac:dyDescent="0.2">
      <c r="A2" s="1"/>
      <c r="B2" s="1"/>
      <c r="C2" s="16"/>
      <c r="D2" s="12"/>
      <c r="E2" s="13"/>
      <c r="F2" s="13"/>
      <c r="G2" s="13"/>
      <c r="H2" s="13"/>
      <c r="I2" s="13"/>
      <c r="J2" s="13"/>
      <c r="K2" s="13"/>
      <c r="L2" s="13"/>
      <c r="M2" s="13"/>
      <c r="N2" s="13"/>
      <c r="O2" s="13"/>
      <c r="P2" s="13"/>
      <c r="Q2" s="13"/>
      <c r="R2" s="13"/>
      <c r="S2" s="13"/>
      <c r="T2" s="13"/>
      <c r="U2" s="13"/>
      <c r="V2" s="13"/>
      <c r="W2" s="13"/>
      <c r="X2" s="13"/>
      <c r="Y2" s="13"/>
      <c r="Z2" s="13"/>
      <c r="AA2" s="14"/>
      <c r="AB2" s="14"/>
      <c r="AC2" s="14"/>
      <c r="AD2" s="14"/>
      <c r="AE2" s="14"/>
      <c r="AF2" s="14"/>
      <c r="AG2" s="14"/>
      <c r="AH2" s="14"/>
      <c r="AI2" s="14"/>
      <c r="AJ2" s="14"/>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HF2" s="83"/>
      <c r="HG2" s="83"/>
      <c r="HH2" s="83"/>
      <c r="HI2" s="83"/>
      <c r="HJ2" s="83"/>
      <c r="HK2" s="83"/>
      <c r="HL2" s="83"/>
      <c r="HM2" s="83"/>
      <c r="HN2" s="83"/>
      <c r="HO2" s="83"/>
    </row>
    <row r="3" spans="1:223" s="82" customFormat="1" ht="19.5" customHeight="1" x14ac:dyDescent="0.25">
      <c r="A3" s="1"/>
      <c r="B3" s="1"/>
      <c r="C3" s="16"/>
      <c r="D3" s="133" t="s">
        <v>38</v>
      </c>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HF3" s="83"/>
      <c r="HG3" s="83"/>
      <c r="HH3" s="83"/>
      <c r="HI3" s="83"/>
      <c r="HJ3" s="83"/>
      <c r="HK3" s="83"/>
      <c r="HL3" s="83"/>
      <c r="HM3" s="83"/>
      <c r="HN3" s="83"/>
      <c r="HO3" s="83"/>
    </row>
    <row r="4" spans="1:223" s="82" customFormat="1" ht="3.75" customHeight="1" x14ac:dyDescent="0.2">
      <c r="A4" s="1"/>
      <c r="B4" s="1"/>
      <c r="C4" s="16"/>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HF4" s="83"/>
      <c r="HG4" s="83"/>
      <c r="HH4" s="83"/>
      <c r="HI4" s="83"/>
      <c r="HJ4" s="83"/>
      <c r="HK4" s="83"/>
      <c r="HL4" s="83"/>
      <c r="HM4" s="83"/>
      <c r="HN4" s="83"/>
      <c r="HO4" s="83"/>
    </row>
    <row r="5" spans="1:223" s="82" customFormat="1" ht="11.25" customHeight="1" x14ac:dyDescent="0.25">
      <c r="A5" s="179" t="s">
        <v>41</v>
      </c>
      <c r="B5" s="179"/>
      <c r="C5" s="26"/>
      <c r="D5" s="62"/>
      <c r="E5" s="62"/>
      <c r="F5" s="62"/>
      <c r="G5" s="15"/>
      <c r="H5" s="15"/>
      <c r="I5" s="15"/>
      <c r="J5" s="15"/>
      <c r="K5" s="15"/>
      <c r="L5" s="15"/>
      <c r="M5" s="15"/>
      <c r="N5" s="15"/>
      <c r="O5" s="15"/>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HF5" s="83"/>
      <c r="HG5" s="83"/>
      <c r="HH5" s="83"/>
      <c r="HI5" s="83"/>
      <c r="HJ5" s="83"/>
      <c r="HK5" s="83"/>
      <c r="HL5" s="83"/>
      <c r="HM5" s="83"/>
      <c r="HN5" s="83"/>
      <c r="HO5" s="83"/>
    </row>
    <row r="6" spans="1:223" s="82" customFormat="1" ht="15" customHeight="1" x14ac:dyDescent="0.25">
      <c r="A6" s="179"/>
      <c r="B6" s="179"/>
      <c r="C6" s="26"/>
      <c r="D6" s="62" t="s">
        <v>4</v>
      </c>
      <c r="E6" s="23"/>
      <c r="F6" s="17"/>
      <c r="G6" s="105"/>
      <c r="H6" s="105"/>
      <c r="I6" s="105"/>
      <c r="J6" s="105"/>
      <c r="K6" s="105"/>
      <c r="L6" s="105"/>
      <c r="M6" s="105"/>
      <c r="N6" s="105"/>
      <c r="O6" s="105"/>
      <c r="P6" s="105"/>
      <c r="Q6" s="105"/>
      <c r="R6" s="105"/>
      <c r="S6" s="105"/>
      <c r="T6" s="63" t="s">
        <v>75</v>
      </c>
      <c r="U6" s="78"/>
      <c r="V6" s="106"/>
      <c r="W6" s="107"/>
      <c r="X6" s="107"/>
      <c r="Y6" s="107"/>
      <c r="Z6" s="108"/>
      <c r="AA6" s="23"/>
      <c r="AB6" s="53">
        <v>2</v>
      </c>
      <c r="AC6" s="52" t="s">
        <v>74</v>
      </c>
      <c r="AD6" s="52"/>
      <c r="AE6" s="109"/>
      <c r="AF6" s="109"/>
      <c r="AG6" s="109"/>
      <c r="AH6" s="109"/>
      <c r="AI6" s="109"/>
      <c r="AJ6" s="109"/>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HF6" s="83"/>
      <c r="HG6" s="83"/>
      <c r="HH6" s="83"/>
      <c r="HI6" s="83"/>
      <c r="HJ6" s="83"/>
      <c r="HK6" s="83"/>
      <c r="HL6" s="83"/>
      <c r="HM6" s="83"/>
      <c r="HN6" s="83"/>
      <c r="HO6" s="83"/>
    </row>
    <row r="7" spans="1:223" s="4" customFormat="1" ht="15" x14ac:dyDescent="0.25">
      <c r="A7" s="179"/>
      <c r="B7" s="179"/>
      <c r="C7" s="26"/>
      <c r="D7" s="62"/>
      <c r="E7" s="27"/>
      <c r="F7" s="27"/>
      <c r="G7" s="132" t="s">
        <v>5</v>
      </c>
      <c r="H7" s="132"/>
      <c r="I7" s="132"/>
      <c r="J7" s="132"/>
      <c r="K7" s="132"/>
      <c r="L7" s="132"/>
      <c r="M7" s="132"/>
      <c r="N7" s="132"/>
      <c r="O7" s="132"/>
      <c r="P7" s="132"/>
      <c r="Q7" s="132"/>
      <c r="R7" s="132"/>
      <c r="S7" s="132"/>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HF7" s="11"/>
      <c r="HG7" s="11"/>
      <c r="HH7" s="11"/>
      <c r="HI7" s="11"/>
      <c r="HJ7" s="11"/>
      <c r="HK7" s="11"/>
      <c r="HL7" s="11"/>
      <c r="HM7" s="11"/>
      <c r="HN7" s="11"/>
      <c r="HO7" s="11"/>
    </row>
    <row r="8" spans="1:223" s="4" customFormat="1" ht="7.5" customHeight="1" x14ac:dyDescent="0.25">
      <c r="A8" s="179"/>
      <c r="B8" s="179"/>
      <c r="C8" s="26"/>
      <c r="D8" s="62"/>
      <c r="E8" s="19"/>
      <c r="F8" s="19"/>
      <c r="G8" s="19"/>
      <c r="H8" s="19"/>
      <c r="I8" s="27"/>
      <c r="J8" s="27"/>
      <c r="K8" s="15"/>
      <c r="L8" s="15"/>
      <c r="M8" s="15"/>
      <c r="N8" s="20"/>
      <c r="O8" s="21"/>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HF8" s="11"/>
      <c r="HG8" s="11"/>
      <c r="HH8" s="11"/>
      <c r="HI8" s="11"/>
      <c r="HJ8" s="11"/>
      <c r="HK8" s="11"/>
      <c r="HL8" s="11"/>
      <c r="HM8" s="11"/>
      <c r="HN8" s="11"/>
      <c r="HO8" s="11"/>
    </row>
    <row r="9" spans="1:223" s="4" customFormat="1" ht="18" customHeight="1" x14ac:dyDescent="0.25">
      <c r="A9" s="179"/>
      <c r="B9" s="179"/>
      <c r="C9" s="26"/>
      <c r="D9" s="64" t="s">
        <v>6</v>
      </c>
      <c r="E9" s="27"/>
      <c r="F9" s="19"/>
      <c r="G9" s="110"/>
      <c r="H9" s="110"/>
      <c r="I9" s="110"/>
      <c r="J9" s="110"/>
      <c r="K9" s="110"/>
      <c r="L9" s="110"/>
      <c r="M9" s="110"/>
      <c r="N9" s="110"/>
      <c r="O9" s="110"/>
      <c r="P9" s="110"/>
      <c r="Q9" s="110"/>
      <c r="R9" s="110"/>
      <c r="S9" s="110"/>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HF9" s="11"/>
      <c r="HG9" s="11"/>
      <c r="HH9" s="11"/>
      <c r="HI9" s="11"/>
      <c r="HJ9" s="11"/>
      <c r="HK9" s="11"/>
      <c r="HL9" s="11"/>
      <c r="HM9" s="11"/>
      <c r="HN9" s="11"/>
      <c r="HO9" s="11"/>
    </row>
    <row r="10" spans="1:223" ht="6" customHeight="1" x14ac:dyDescent="0.25">
      <c r="A10" s="5"/>
      <c r="B10" s="5"/>
      <c r="C10" s="26"/>
      <c r="D10" s="64"/>
      <c r="E10" s="27"/>
      <c r="F10" s="19"/>
      <c r="G10" s="22"/>
      <c r="H10" s="22"/>
      <c r="I10" s="22"/>
      <c r="J10" s="22"/>
      <c r="K10" s="22"/>
      <c r="L10" s="22"/>
      <c r="M10" s="22"/>
      <c r="N10" s="22"/>
      <c r="O10" s="22"/>
      <c r="P10" s="22"/>
      <c r="Q10" s="22"/>
      <c r="R10" s="22"/>
      <c r="S10" s="22"/>
      <c r="T10" s="27"/>
      <c r="U10" s="27"/>
      <c r="V10" s="27"/>
      <c r="W10" s="27"/>
      <c r="X10" s="27"/>
      <c r="Y10" s="27"/>
      <c r="Z10" s="27"/>
      <c r="AA10" s="27"/>
      <c r="AB10" s="27"/>
      <c r="AC10" s="27"/>
      <c r="AD10" s="27"/>
      <c r="AE10" s="27"/>
      <c r="AF10" s="27"/>
      <c r="AG10" s="27"/>
      <c r="AH10" s="27"/>
      <c r="AI10" s="27"/>
      <c r="AJ10" s="27"/>
    </row>
    <row r="11" spans="1:223" ht="15" x14ac:dyDescent="0.25">
      <c r="A11" s="178" t="s">
        <v>42</v>
      </c>
      <c r="B11" s="178"/>
      <c r="C11" s="26"/>
      <c r="D11" s="64"/>
      <c r="E11" s="23"/>
      <c r="F11" s="19"/>
      <c r="G11" s="19"/>
      <c r="H11" s="19"/>
      <c r="I11" s="17"/>
      <c r="J11" s="15"/>
      <c r="K11" s="15"/>
      <c r="L11" s="15"/>
      <c r="M11" s="15"/>
      <c r="N11" s="20"/>
      <c r="O11" s="21"/>
      <c r="P11" s="27"/>
      <c r="Q11" s="27"/>
      <c r="R11" s="27"/>
      <c r="S11" s="27"/>
      <c r="T11" s="130" t="s">
        <v>47</v>
      </c>
      <c r="U11" s="130"/>
      <c r="V11" s="130"/>
      <c r="W11" s="130"/>
      <c r="X11" s="130"/>
      <c r="Y11" s="27"/>
      <c r="Z11" s="37" t="s">
        <v>0</v>
      </c>
      <c r="AA11" s="36"/>
      <c r="AB11" s="36"/>
      <c r="AC11" s="36"/>
      <c r="AD11" s="36"/>
      <c r="AE11" s="36"/>
      <c r="AF11" s="36"/>
      <c r="AG11" s="137"/>
      <c r="AH11" s="138"/>
      <c r="AI11" s="19"/>
      <c r="AJ11" s="17"/>
    </row>
    <row r="12" spans="1:223" ht="15" customHeight="1" x14ac:dyDescent="0.25">
      <c r="A12" s="178"/>
      <c r="B12" s="178"/>
      <c r="D12" s="193" t="s">
        <v>46</v>
      </c>
      <c r="E12" s="193"/>
      <c r="F12" s="193"/>
      <c r="G12" s="193"/>
      <c r="H12" s="193"/>
      <c r="I12" s="27"/>
      <c r="J12" s="37" t="s">
        <v>0</v>
      </c>
      <c r="K12" s="36"/>
      <c r="L12" s="38"/>
      <c r="M12" s="36"/>
      <c r="N12" s="36"/>
      <c r="O12" s="36"/>
      <c r="P12" s="36"/>
      <c r="Q12" s="111"/>
      <c r="R12" s="111"/>
      <c r="S12" s="24"/>
      <c r="T12" s="130"/>
      <c r="U12" s="130"/>
      <c r="V12" s="130"/>
      <c r="W12" s="130"/>
      <c r="X12" s="130"/>
      <c r="Y12" s="27"/>
      <c r="Z12" s="65" t="s">
        <v>65</v>
      </c>
      <c r="AA12" s="36"/>
      <c r="AB12" s="36"/>
      <c r="AC12" s="36"/>
      <c r="AD12" s="36"/>
      <c r="AE12" s="36"/>
      <c r="AF12" s="36"/>
      <c r="AG12" s="137"/>
      <c r="AH12" s="138"/>
      <c r="AI12" s="19"/>
      <c r="AJ12" s="17"/>
    </row>
    <row r="13" spans="1:223" ht="15" x14ac:dyDescent="0.25">
      <c r="A13" s="178"/>
      <c r="B13" s="178"/>
      <c r="D13" s="193"/>
      <c r="E13" s="193"/>
      <c r="F13" s="193"/>
      <c r="G13" s="193"/>
      <c r="H13" s="193"/>
      <c r="I13" s="27"/>
      <c r="J13" s="65" t="s">
        <v>66</v>
      </c>
      <c r="K13" s="36"/>
      <c r="L13" s="15"/>
      <c r="M13" s="36"/>
      <c r="N13" s="36"/>
      <c r="O13" s="36"/>
      <c r="P13" s="36"/>
      <c r="Q13" s="111"/>
      <c r="R13" s="111"/>
      <c r="S13" s="27"/>
      <c r="T13" s="130"/>
      <c r="U13" s="130"/>
      <c r="V13" s="130"/>
      <c r="W13" s="130"/>
      <c r="X13" s="130"/>
      <c r="Y13" s="27"/>
      <c r="Z13" s="65" t="s">
        <v>1</v>
      </c>
      <c r="AA13" s="36"/>
      <c r="AB13" s="36"/>
      <c r="AC13" s="36"/>
      <c r="AD13" s="36"/>
      <c r="AE13" s="36"/>
      <c r="AF13" s="36"/>
      <c r="AG13" s="137"/>
      <c r="AH13" s="138"/>
      <c r="AI13" s="19"/>
      <c r="AJ13" s="17"/>
    </row>
    <row r="14" spans="1:223" ht="15" x14ac:dyDescent="0.25">
      <c r="A14" s="178"/>
      <c r="B14" s="178"/>
      <c r="D14" s="193"/>
      <c r="E14" s="193"/>
      <c r="F14" s="193"/>
      <c r="G14" s="193"/>
      <c r="H14" s="193"/>
      <c r="I14" s="27"/>
      <c r="J14" s="65" t="s">
        <v>1</v>
      </c>
      <c r="K14" s="36"/>
      <c r="L14" s="15"/>
      <c r="M14" s="15"/>
      <c r="N14" s="15"/>
      <c r="O14" s="36"/>
      <c r="P14" s="36"/>
      <c r="Q14" s="111"/>
      <c r="R14" s="111"/>
      <c r="S14" s="27"/>
      <c r="T14" s="27"/>
      <c r="U14" s="27"/>
      <c r="V14" s="27"/>
      <c r="W14" s="27"/>
      <c r="X14" s="27"/>
      <c r="Y14" s="27"/>
      <c r="Z14" s="65" t="s">
        <v>2</v>
      </c>
      <c r="AA14" s="36"/>
      <c r="AB14" s="36"/>
      <c r="AC14" s="36"/>
      <c r="AD14" s="36"/>
      <c r="AE14" s="36"/>
      <c r="AF14" s="36"/>
      <c r="AG14" s="137"/>
      <c r="AH14" s="138"/>
      <c r="AI14" s="19"/>
      <c r="AJ14" s="17"/>
    </row>
    <row r="15" spans="1:223" ht="15" x14ac:dyDescent="0.25">
      <c r="A15" s="178"/>
      <c r="B15" s="178"/>
      <c r="D15" s="62"/>
      <c r="E15" s="27"/>
      <c r="F15" s="27"/>
      <c r="G15" s="19"/>
      <c r="H15" s="17"/>
      <c r="I15" s="27"/>
      <c r="J15" s="65" t="s">
        <v>2</v>
      </c>
      <c r="K15" s="36"/>
      <c r="L15" s="15"/>
      <c r="M15" s="15"/>
      <c r="N15" s="15"/>
      <c r="O15" s="36"/>
      <c r="P15" s="36"/>
      <c r="Q15" s="111"/>
      <c r="R15" s="111"/>
      <c r="S15" s="27"/>
      <c r="T15" s="27"/>
      <c r="U15" s="27"/>
      <c r="V15" s="27"/>
      <c r="W15" s="27"/>
      <c r="X15" s="27"/>
      <c r="Y15" s="27"/>
      <c r="Z15" s="65" t="s">
        <v>3</v>
      </c>
      <c r="AA15" s="36"/>
      <c r="AB15" s="36"/>
      <c r="AC15" s="27"/>
      <c r="AD15" s="27"/>
      <c r="AE15" s="27"/>
      <c r="AF15" s="27"/>
      <c r="AG15" s="137"/>
      <c r="AH15" s="138"/>
      <c r="AI15" s="19"/>
      <c r="AJ15" s="17"/>
    </row>
    <row r="16" spans="1:223" ht="15" x14ac:dyDescent="0.25">
      <c r="A16" s="178"/>
      <c r="B16" s="178"/>
      <c r="D16" s="62"/>
      <c r="E16" s="27"/>
      <c r="F16" s="27"/>
      <c r="G16" s="19"/>
      <c r="H16" s="17"/>
      <c r="I16" s="27"/>
      <c r="J16" s="65" t="s">
        <v>3</v>
      </c>
      <c r="K16" s="36"/>
      <c r="L16" s="15"/>
      <c r="M16" s="15"/>
      <c r="N16" s="15"/>
      <c r="O16" s="36"/>
      <c r="P16" s="36"/>
      <c r="Q16" s="111"/>
      <c r="R16" s="111"/>
      <c r="S16" s="27"/>
      <c r="T16" s="27"/>
      <c r="U16" s="27"/>
      <c r="V16" s="27"/>
      <c r="W16" s="27"/>
      <c r="X16" s="27"/>
      <c r="Y16" s="27"/>
      <c r="Z16" s="15" t="s">
        <v>7</v>
      </c>
      <c r="AA16" s="36"/>
      <c r="AB16" s="57" t="str">
        <f>IF(ISERROR(VLOOKUP(V6,[1]BASE!A5:U126,18,0))," ",(VLOOKUP(V6,[1]BASE!A5:U126,18,0)))</f>
        <v xml:space="preserve"> </v>
      </c>
      <c r="AC16" s="57"/>
      <c r="AD16" s="57"/>
      <c r="AE16" s="57"/>
      <c r="AF16" s="57"/>
      <c r="AG16" s="57"/>
      <c r="AH16" s="57"/>
      <c r="AI16" s="41"/>
      <c r="AJ16" s="41"/>
    </row>
    <row r="17" spans="1:223" ht="17.25" customHeight="1" x14ac:dyDescent="0.25">
      <c r="A17" s="178"/>
      <c r="B17" s="178"/>
      <c r="D17" s="62"/>
      <c r="E17" s="19"/>
      <c r="F17" s="19"/>
      <c r="G17" s="19"/>
      <c r="H17" s="17"/>
      <c r="I17" s="15"/>
      <c r="J17" s="65" t="s">
        <v>8</v>
      </c>
      <c r="K17" s="15"/>
      <c r="L17" s="15"/>
      <c r="M17" s="15"/>
      <c r="N17" s="15"/>
      <c r="O17" s="36"/>
      <c r="P17" s="36"/>
      <c r="Q17" s="111"/>
      <c r="R17" s="111"/>
      <c r="S17" s="27"/>
      <c r="T17" s="27"/>
      <c r="U17" s="180" t="s">
        <v>53</v>
      </c>
      <c r="V17" s="180"/>
      <c r="W17" s="180"/>
      <c r="X17" s="180"/>
      <c r="Y17" s="180"/>
      <c r="Z17" s="66"/>
      <c r="AA17" s="27"/>
      <c r="AB17" s="27"/>
      <c r="AC17" s="27"/>
      <c r="AD17" s="27"/>
      <c r="AE17" s="27"/>
      <c r="AF17" s="27"/>
      <c r="AG17" s="27"/>
      <c r="AH17" s="27"/>
      <c r="AI17" s="27"/>
      <c r="AJ17" s="27"/>
    </row>
    <row r="18" spans="1:223" ht="15.75" customHeight="1" x14ac:dyDescent="0.25">
      <c r="A18" s="178"/>
      <c r="B18" s="178"/>
      <c r="D18" s="62"/>
      <c r="E18" s="19"/>
      <c r="F18" s="19"/>
      <c r="G18" s="19"/>
      <c r="H18" s="17"/>
      <c r="I18" s="15"/>
      <c r="J18" s="27"/>
      <c r="K18" s="15"/>
      <c r="L18" s="15"/>
      <c r="M18" s="20"/>
      <c r="N18" s="21"/>
      <c r="O18" s="27"/>
      <c r="P18" s="27"/>
      <c r="Q18" s="27"/>
      <c r="R18" s="27"/>
      <c r="S18" s="27"/>
      <c r="T18" s="27"/>
      <c r="U18" s="180"/>
      <c r="V18" s="180"/>
      <c r="W18" s="180"/>
      <c r="X18" s="180"/>
      <c r="Y18" s="180"/>
      <c r="Z18" s="27"/>
      <c r="AA18" s="54" t="s">
        <v>9</v>
      </c>
      <c r="AB18" s="54"/>
      <c r="AC18" s="55"/>
      <c r="AD18" s="56"/>
      <c r="AE18" s="62"/>
      <c r="AF18" s="54" t="s">
        <v>10</v>
      </c>
      <c r="AG18" s="139"/>
      <c r="AH18" s="140"/>
      <c r="AI18" s="58"/>
      <c r="AJ18" s="54"/>
    </row>
    <row r="19" spans="1:223" s="2" customFormat="1" ht="15.75" x14ac:dyDescent="0.25">
      <c r="A19" s="178"/>
      <c r="B19" s="178"/>
      <c r="C19" s="25"/>
      <c r="D19" s="64"/>
      <c r="E19" s="19"/>
      <c r="F19" s="19"/>
      <c r="G19" s="19"/>
      <c r="H19" s="27"/>
      <c r="I19" s="27"/>
      <c r="J19" s="19"/>
      <c r="K19" s="19"/>
      <c r="L19" s="19"/>
      <c r="M19" s="27"/>
      <c r="N19" s="27"/>
      <c r="O19" s="27"/>
      <c r="P19" s="27"/>
      <c r="Q19" s="27"/>
      <c r="R19" s="27"/>
      <c r="S19" s="27"/>
      <c r="T19" s="27"/>
      <c r="U19" s="180"/>
      <c r="V19" s="180"/>
      <c r="W19" s="180"/>
      <c r="X19" s="180"/>
      <c r="Y19" s="180"/>
      <c r="Z19" s="27"/>
      <c r="AA19" s="54"/>
      <c r="AB19" s="54"/>
      <c r="AC19" s="54"/>
      <c r="AD19" s="54"/>
      <c r="AE19" s="67"/>
      <c r="AF19" s="54"/>
      <c r="AG19" s="54"/>
      <c r="AH19" s="54"/>
      <c r="AI19" s="54"/>
      <c r="AJ19" s="54"/>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HF19" s="10"/>
      <c r="HG19" s="10"/>
      <c r="HH19" s="10"/>
      <c r="HI19" s="10"/>
      <c r="HJ19" s="10"/>
      <c r="HK19" s="10"/>
      <c r="HL19" s="10"/>
      <c r="HM19" s="10"/>
      <c r="HN19" s="10"/>
      <c r="HO19" s="10"/>
    </row>
    <row r="20" spans="1:223" s="2" customFormat="1" ht="7.5" customHeight="1" x14ac:dyDescent="0.25">
      <c r="C20" s="25"/>
      <c r="D20" s="64"/>
      <c r="E20" s="19"/>
      <c r="F20" s="19"/>
      <c r="G20" s="19"/>
      <c r="H20" s="27"/>
      <c r="I20" s="27"/>
      <c r="J20" s="19"/>
      <c r="K20" s="19"/>
      <c r="L20" s="19"/>
      <c r="M20" s="27"/>
      <c r="N20" s="27"/>
      <c r="O20" s="27"/>
      <c r="P20" s="27"/>
      <c r="Q20" s="27"/>
      <c r="R20" s="27"/>
      <c r="S20" s="27"/>
      <c r="T20" s="27"/>
      <c r="U20" s="180"/>
      <c r="V20" s="180"/>
      <c r="W20" s="180"/>
      <c r="X20" s="180"/>
      <c r="Y20" s="180"/>
      <c r="Z20" s="27"/>
      <c r="AA20" s="27"/>
      <c r="AB20" s="27"/>
      <c r="AC20" s="27"/>
      <c r="AD20" s="19"/>
      <c r="AE20" s="19"/>
      <c r="AF20" s="27"/>
      <c r="AG20" s="19"/>
      <c r="AH20" s="19"/>
      <c r="AI20" s="19"/>
      <c r="AJ20" s="19"/>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HF20" s="10"/>
      <c r="HG20" s="10"/>
      <c r="HH20" s="10"/>
      <c r="HI20" s="10"/>
      <c r="HJ20" s="10"/>
      <c r="HK20" s="10"/>
      <c r="HL20" s="10"/>
      <c r="HM20" s="10"/>
      <c r="HN20" s="10"/>
      <c r="HO20" s="10"/>
    </row>
    <row r="21" spans="1:223" s="2" customFormat="1" ht="7.5" customHeight="1" x14ac:dyDescent="0.25">
      <c r="C21" s="25"/>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HF21" s="10"/>
      <c r="HG21" s="10"/>
      <c r="HH21" s="10"/>
      <c r="HI21" s="10"/>
      <c r="HJ21" s="10"/>
      <c r="HK21" s="10"/>
      <c r="HL21" s="10"/>
      <c r="HM21" s="10"/>
      <c r="HN21" s="10"/>
      <c r="HO21" s="10"/>
    </row>
    <row r="22" spans="1:223" s="2" customFormat="1" ht="22.5" customHeight="1" x14ac:dyDescent="0.25">
      <c r="A22" s="179" t="s">
        <v>43</v>
      </c>
      <c r="B22" s="179"/>
      <c r="C22" s="25"/>
      <c r="D22" s="114" t="s">
        <v>69</v>
      </c>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6"/>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HF22" s="10"/>
      <c r="HG22" s="10"/>
      <c r="HH22" s="10"/>
      <c r="HI22" s="10"/>
      <c r="HJ22" s="10"/>
      <c r="HK22" s="10"/>
      <c r="HL22" s="10"/>
      <c r="HM22" s="10"/>
      <c r="HN22" s="10"/>
      <c r="HO22" s="10"/>
    </row>
    <row r="23" spans="1:223" ht="18" customHeight="1" x14ac:dyDescent="0.25">
      <c r="A23" s="179"/>
      <c r="B23" s="179"/>
      <c r="D23" s="135" t="s">
        <v>70</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65"/>
      <c r="AC23" s="65"/>
      <c r="AD23" s="65"/>
      <c r="AE23" s="65"/>
      <c r="AF23" s="65"/>
      <c r="AG23" s="65"/>
      <c r="AH23" s="65"/>
      <c r="AI23" s="65"/>
      <c r="AJ23" s="65"/>
    </row>
    <row r="24" spans="1:223" ht="13.5" customHeight="1" x14ac:dyDescent="0.25">
      <c r="A24" s="179"/>
      <c r="B24" s="179"/>
      <c r="D24" s="191" t="s">
        <v>11</v>
      </c>
      <c r="E24" s="192"/>
      <c r="F24" s="192"/>
      <c r="G24" s="192"/>
      <c r="H24" s="192"/>
      <c r="I24" s="192"/>
      <c r="J24" s="192"/>
      <c r="K24" s="192"/>
      <c r="L24" s="192"/>
      <c r="M24" s="192"/>
      <c r="N24" s="192"/>
      <c r="O24" s="192"/>
      <c r="P24" s="192"/>
      <c r="Q24" s="192"/>
      <c r="R24" s="192"/>
      <c r="S24" s="192"/>
      <c r="T24" s="192"/>
      <c r="U24" s="192"/>
      <c r="V24" s="192"/>
      <c r="W24" s="192"/>
      <c r="X24" s="192"/>
      <c r="Y24" s="192"/>
      <c r="Z24" s="192"/>
      <c r="AA24" s="36"/>
      <c r="AB24" s="36"/>
      <c r="AC24" s="36"/>
      <c r="AD24" s="36"/>
      <c r="AE24" s="36"/>
      <c r="AF24" s="36"/>
      <c r="AG24" s="36"/>
      <c r="AH24" s="36"/>
      <c r="AI24" s="36"/>
      <c r="AJ24" s="36"/>
    </row>
    <row r="25" spans="1:223" ht="3" customHeight="1" x14ac:dyDescent="0.25">
      <c r="A25" s="179"/>
      <c r="B25" s="179"/>
      <c r="D25" s="50"/>
      <c r="E25" s="51"/>
      <c r="F25" s="51"/>
      <c r="G25" s="51"/>
      <c r="H25" s="51"/>
      <c r="I25" s="51"/>
      <c r="J25" s="51"/>
      <c r="K25" s="51"/>
      <c r="L25" s="51"/>
      <c r="M25" s="51"/>
      <c r="N25" s="51"/>
      <c r="O25" s="51"/>
      <c r="P25" s="51"/>
      <c r="Q25" s="51"/>
      <c r="R25" s="51"/>
      <c r="S25" s="51"/>
      <c r="T25" s="51"/>
      <c r="U25" s="51"/>
      <c r="V25" s="51"/>
      <c r="W25" s="51"/>
      <c r="X25" s="51"/>
      <c r="Y25" s="51"/>
      <c r="Z25" s="51"/>
      <c r="AA25" s="36"/>
      <c r="AB25" s="36"/>
      <c r="AC25" s="36"/>
      <c r="AD25" s="36"/>
      <c r="AE25" s="36"/>
      <c r="AF25" s="36"/>
      <c r="AG25" s="36"/>
      <c r="AH25" s="36"/>
      <c r="AI25" s="36"/>
      <c r="AJ25" s="36"/>
    </row>
    <row r="26" spans="1:223" ht="27.75" customHeight="1" x14ac:dyDescent="0.25">
      <c r="A26" s="179"/>
      <c r="B26" s="179"/>
      <c r="D26" s="114" t="s">
        <v>56</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6"/>
      <c r="AD26" s="195" t="s">
        <v>12</v>
      </c>
      <c r="AE26" s="100"/>
      <c r="AF26" s="101"/>
      <c r="AG26" s="100" t="s">
        <v>13</v>
      </c>
      <c r="AH26" s="100"/>
      <c r="AI26" s="100"/>
      <c r="AJ26" s="101"/>
    </row>
    <row r="27" spans="1:223" ht="28.5" customHeight="1" x14ac:dyDescent="0.25">
      <c r="A27" s="179"/>
      <c r="B27" s="179"/>
      <c r="D27" s="197"/>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9"/>
      <c r="AD27" s="196"/>
      <c r="AE27" s="196"/>
      <c r="AF27" s="196"/>
      <c r="AG27" s="146"/>
      <c r="AH27" s="147"/>
      <c r="AI27" s="147"/>
      <c r="AJ27" s="148"/>
    </row>
    <row r="28" spans="1:223" ht="28.5" customHeight="1" x14ac:dyDescent="0.25">
      <c r="A28" s="179"/>
      <c r="B28" s="179"/>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9"/>
      <c r="AD28" s="196"/>
      <c r="AE28" s="196"/>
      <c r="AF28" s="196"/>
      <c r="AG28" s="146"/>
      <c r="AH28" s="147"/>
      <c r="AI28" s="147"/>
      <c r="AJ28" s="148"/>
    </row>
    <row r="29" spans="1:223" s="3" customFormat="1" ht="28.5" customHeight="1" x14ac:dyDescent="0.25">
      <c r="A29" s="179"/>
      <c r="B29" s="179"/>
      <c r="C29" s="27"/>
      <c r="D29" s="197"/>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9"/>
      <c r="AD29" s="196"/>
      <c r="AE29" s="196"/>
      <c r="AF29" s="196"/>
      <c r="AG29" s="146"/>
      <c r="AH29" s="147"/>
      <c r="AI29" s="147"/>
      <c r="AJ29" s="148"/>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HF29" s="11"/>
      <c r="HG29" s="11"/>
      <c r="HH29" s="11"/>
      <c r="HI29" s="11"/>
      <c r="HJ29" s="11"/>
      <c r="HK29" s="11"/>
      <c r="HL29" s="11"/>
      <c r="HM29" s="11"/>
      <c r="HN29" s="11"/>
      <c r="HO29" s="11"/>
    </row>
    <row r="30" spans="1:223" s="3" customFormat="1" ht="28.5" customHeight="1" x14ac:dyDescent="0.25">
      <c r="A30" s="179"/>
      <c r="B30" s="179"/>
      <c r="C30" s="27"/>
      <c r="D30" s="197"/>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9"/>
      <c r="AD30" s="196"/>
      <c r="AE30" s="196"/>
      <c r="AF30" s="196"/>
      <c r="AG30" s="146"/>
      <c r="AH30" s="147"/>
      <c r="AI30" s="147"/>
      <c r="AJ30" s="148"/>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HF30" s="11"/>
      <c r="HG30" s="11"/>
      <c r="HH30" s="11"/>
      <c r="HI30" s="11"/>
      <c r="HJ30" s="11"/>
      <c r="HK30" s="11"/>
      <c r="HL30" s="11"/>
      <c r="HM30" s="11"/>
      <c r="HN30" s="11"/>
      <c r="HO30" s="11"/>
    </row>
    <row r="31" spans="1:223" s="3" customFormat="1" ht="20.25" customHeight="1" x14ac:dyDescent="0.25">
      <c r="A31" s="179"/>
      <c r="B31" s="179"/>
      <c r="C31" s="27"/>
      <c r="D31" s="194" t="s">
        <v>14</v>
      </c>
      <c r="E31" s="194"/>
      <c r="F31" s="194"/>
      <c r="G31" s="181"/>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3"/>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HF31" s="11"/>
      <c r="HG31" s="11"/>
      <c r="HH31" s="11"/>
      <c r="HI31" s="11"/>
      <c r="HJ31" s="11"/>
      <c r="HK31" s="11"/>
      <c r="HL31" s="11"/>
      <c r="HM31" s="11"/>
      <c r="HN31" s="11"/>
      <c r="HO31" s="11"/>
    </row>
    <row r="32" spans="1:223" s="3" customFormat="1" ht="9.75" customHeight="1" x14ac:dyDescent="0.25">
      <c r="C32" s="27"/>
      <c r="D32" s="41"/>
      <c r="E32" s="41"/>
      <c r="F32" s="41"/>
      <c r="G32" s="41"/>
      <c r="H32" s="41"/>
      <c r="I32" s="41"/>
      <c r="J32" s="41"/>
      <c r="K32" s="41"/>
      <c r="L32" s="41"/>
      <c r="M32" s="41"/>
      <c r="N32" s="41"/>
      <c r="O32" s="41"/>
      <c r="P32" s="36"/>
      <c r="Q32" s="36"/>
      <c r="R32" s="36"/>
      <c r="S32" s="36"/>
      <c r="T32" s="36"/>
      <c r="U32" s="36"/>
      <c r="V32" s="36"/>
      <c r="W32" s="36"/>
      <c r="X32" s="36"/>
      <c r="Y32" s="36"/>
      <c r="Z32" s="36"/>
      <c r="AA32" s="36"/>
      <c r="AB32" s="36"/>
      <c r="AC32" s="36"/>
      <c r="AD32" s="36"/>
      <c r="AE32" s="36"/>
      <c r="AF32" s="36"/>
      <c r="AG32" s="36"/>
      <c r="AH32" s="36"/>
      <c r="AI32" s="36"/>
      <c r="AJ32" s="36"/>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HF32" s="11"/>
      <c r="HG32" s="11"/>
      <c r="HH32" s="11"/>
      <c r="HI32" s="11"/>
      <c r="HJ32" s="11"/>
      <c r="HK32" s="11"/>
      <c r="HL32" s="11"/>
      <c r="HM32" s="11"/>
      <c r="HN32" s="11"/>
      <c r="HO32" s="11"/>
    </row>
    <row r="33" spans="1:223" s="3" customFormat="1" ht="30" customHeight="1" x14ac:dyDescent="0.25">
      <c r="C33" s="27"/>
      <c r="D33" s="189" t="s">
        <v>39</v>
      </c>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HF33" s="11"/>
      <c r="HG33" s="11"/>
      <c r="HH33" s="11"/>
      <c r="HI33" s="11"/>
      <c r="HJ33" s="11"/>
      <c r="HK33" s="11"/>
      <c r="HL33" s="11"/>
      <c r="HM33" s="11"/>
      <c r="HN33" s="11"/>
      <c r="HO33" s="11"/>
    </row>
    <row r="34" spans="1:223" s="3" customFormat="1" ht="22.5" customHeight="1" x14ac:dyDescent="0.25">
      <c r="A34" s="178" t="s">
        <v>44</v>
      </c>
      <c r="B34" s="178"/>
      <c r="C34" s="27"/>
      <c r="D34" s="114" t="s">
        <v>55</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6"/>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HF34" s="11"/>
      <c r="HG34" s="11"/>
      <c r="HH34" s="11"/>
      <c r="HI34" s="11"/>
      <c r="HJ34" s="11"/>
      <c r="HK34" s="11"/>
      <c r="HL34" s="11"/>
      <c r="HM34" s="11"/>
      <c r="HN34" s="11"/>
      <c r="HO34" s="11"/>
    </row>
    <row r="35" spans="1:223" s="3" customFormat="1" ht="33.75" customHeight="1" x14ac:dyDescent="0.25">
      <c r="A35" s="178"/>
      <c r="B35" s="178"/>
      <c r="C35" s="27"/>
      <c r="D35" s="186" t="s">
        <v>72</v>
      </c>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8"/>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HF35" s="11"/>
      <c r="HG35" s="11"/>
      <c r="HH35" s="11"/>
      <c r="HI35" s="11"/>
      <c r="HJ35" s="11"/>
      <c r="HK35" s="11"/>
      <c r="HL35" s="11"/>
      <c r="HM35" s="11"/>
      <c r="HN35" s="11"/>
      <c r="HO35" s="11"/>
    </row>
    <row r="36" spans="1:223" s="3" customFormat="1" ht="3.75" customHeight="1" x14ac:dyDescent="0.25">
      <c r="A36" s="178"/>
      <c r="B36" s="178"/>
      <c r="C36" s="27"/>
      <c r="D36" s="79"/>
      <c r="AA36" s="6"/>
      <c r="AB36" s="6"/>
      <c r="AC36" s="6"/>
      <c r="AD36" s="6"/>
      <c r="AE36" s="6"/>
      <c r="AF36" s="6"/>
      <c r="AG36" s="6"/>
      <c r="AH36" s="6"/>
      <c r="AI36" s="6"/>
      <c r="AJ36" s="69"/>
      <c r="AK36" s="27"/>
      <c r="AL36" s="27"/>
      <c r="AM36" s="27"/>
      <c r="AN36" s="27"/>
      <c r="AO36" s="27">
        <v>1</v>
      </c>
      <c r="AP36" s="27">
        <v>2</v>
      </c>
      <c r="AQ36" s="27">
        <v>4</v>
      </c>
      <c r="AR36" s="27">
        <v>5</v>
      </c>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HF36" s="11"/>
      <c r="HG36" s="11"/>
      <c r="HH36" s="11"/>
      <c r="HI36" s="11"/>
      <c r="HJ36" s="11"/>
      <c r="HK36" s="11"/>
      <c r="HL36" s="11"/>
      <c r="HM36" s="11"/>
      <c r="HN36" s="11"/>
      <c r="HO36" s="11"/>
    </row>
    <row r="37" spans="1:223" s="3" customFormat="1" ht="26.25" customHeight="1" x14ac:dyDescent="0.25">
      <c r="A37" s="178"/>
      <c r="B37" s="178"/>
      <c r="C37" s="27"/>
      <c r="D37" s="184" t="s">
        <v>15</v>
      </c>
      <c r="E37" s="184"/>
      <c r="F37" s="184"/>
      <c r="G37" s="184"/>
      <c r="H37" s="184"/>
      <c r="I37" s="184"/>
      <c r="J37" s="185"/>
      <c r="K37" s="96" t="s">
        <v>16</v>
      </c>
      <c r="L37" s="96"/>
      <c r="M37" s="96"/>
      <c r="N37" s="96"/>
      <c r="O37" s="96"/>
      <c r="P37" s="96"/>
      <c r="Q37" s="96"/>
      <c r="R37" s="96" t="s">
        <v>17</v>
      </c>
      <c r="S37" s="96"/>
      <c r="T37" s="96"/>
      <c r="U37" s="96"/>
      <c r="V37" s="96"/>
      <c r="W37" s="96"/>
      <c r="X37" s="96" t="s">
        <v>18</v>
      </c>
      <c r="Y37" s="96"/>
      <c r="Z37" s="96"/>
      <c r="AA37" s="96"/>
      <c r="AB37" s="96"/>
      <c r="AC37" s="96"/>
      <c r="AD37" s="97" t="s">
        <v>19</v>
      </c>
      <c r="AE37" s="97"/>
      <c r="AF37" s="97"/>
      <c r="AG37" s="97"/>
      <c r="AH37" s="97"/>
      <c r="AI37" s="97"/>
      <c r="AJ37" s="98"/>
      <c r="AK37" s="27"/>
      <c r="AL37" s="27"/>
      <c r="AM37" s="27"/>
      <c r="AN37" s="27"/>
      <c r="AO37" s="27">
        <v>1</v>
      </c>
      <c r="AP37" s="27">
        <v>2</v>
      </c>
      <c r="AQ37" s="27">
        <v>4</v>
      </c>
      <c r="AR37" s="27">
        <v>5</v>
      </c>
      <c r="AS37" s="18"/>
      <c r="AT37" s="18"/>
      <c r="AU37" s="18"/>
      <c r="AV37" s="18"/>
      <c r="AW37" s="18"/>
      <c r="AX37" s="18"/>
      <c r="AY37" s="18"/>
      <c r="AZ37" s="18"/>
      <c r="BA37" s="18"/>
      <c r="BB37" s="18"/>
      <c r="BC37" s="18"/>
      <c r="BD37" s="18"/>
      <c r="BE37" s="18"/>
      <c r="BF37" s="18"/>
      <c r="BG37" s="18"/>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HF37" s="11"/>
      <c r="HG37" s="11"/>
      <c r="HH37" s="11"/>
      <c r="HI37" s="11"/>
      <c r="HJ37" s="11"/>
      <c r="HK37" s="11"/>
      <c r="HL37" s="11"/>
      <c r="HM37" s="11"/>
      <c r="HN37" s="11"/>
      <c r="HO37" s="11"/>
    </row>
    <row r="38" spans="1:223" s="3" customFormat="1" ht="22.5" customHeight="1" x14ac:dyDescent="0.25">
      <c r="A38" s="178"/>
      <c r="B38" s="178"/>
      <c r="C38" s="27"/>
      <c r="D38" s="92" t="s">
        <v>48</v>
      </c>
      <c r="E38" s="92"/>
      <c r="F38" s="92"/>
      <c r="G38" s="92"/>
      <c r="H38" s="92"/>
      <c r="I38" s="92"/>
      <c r="J38" s="93"/>
      <c r="K38" s="94"/>
      <c r="L38" s="94"/>
      <c r="M38" s="94"/>
      <c r="N38" s="94"/>
      <c r="O38" s="94"/>
      <c r="P38" s="94"/>
      <c r="Q38" s="94"/>
      <c r="R38" s="94"/>
      <c r="S38" s="94"/>
      <c r="T38" s="94"/>
      <c r="U38" s="94"/>
      <c r="V38" s="94"/>
      <c r="W38" s="94"/>
      <c r="X38" s="95"/>
      <c r="Y38" s="95"/>
      <c r="Z38" s="95"/>
      <c r="AA38" s="95"/>
      <c r="AB38" s="95"/>
      <c r="AC38" s="95"/>
      <c r="AD38" s="95"/>
      <c r="AE38" s="95"/>
      <c r="AF38" s="95"/>
      <c r="AG38" s="95"/>
      <c r="AH38" s="95"/>
      <c r="AI38" s="95"/>
      <c r="AJ38" s="95"/>
      <c r="AK38" s="27"/>
      <c r="AL38" s="27"/>
      <c r="AM38" s="27"/>
      <c r="AN38" s="27"/>
      <c r="AO38" s="42">
        <f>IF(K38="X",AO37,0)</f>
        <v>0</v>
      </c>
      <c r="AP38" s="42">
        <f>IF(R38="X",AP37,0)</f>
        <v>0</v>
      </c>
      <c r="AQ38" s="42">
        <f>IF(X38="X",AQ37,0)</f>
        <v>0</v>
      </c>
      <c r="AR38" s="42">
        <f>IF(AD38="X",AR37,0)</f>
        <v>0</v>
      </c>
      <c r="AS38" s="18"/>
      <c r="AT38" s="18"/>
      <c r="AU38" s="18"/>
      <c r="AV38" s="18"/>
      <c r="AW38" s="18"/>
      <c r="AX38" s="18"/>
      <c r="AY38" s="18"/>
      <c r="AZ38" s="18"/>
      <c r="BA38" s="18"/>
      <c r="BB38" s="18"/>
      <c r="BC38" s="18"/>
      <c r="BD38" s="18"/>
      <c r="BE38" s="18"/>
      <c r="BF38" s="18"/>
      <c r="BG38" s="18"/>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HF38" s="11"/>
      <c r="HG38" s="11"/>
      <c r="HH38" s="11"/>
      <c r="HI38" s="11"/>
      <c r="HJ38" s="11"/>
      <c r="HK38" s="11"/>
      <c r="HL38" s="11"/>
      <c r="HM38" s="11"/>
      <c r="HN38" s="11"/>
      <c r="HO38" s="11"/>
    </row>
    <row r="39" spans="1:223" s="3" customFormat="1" ht="22.5" customHeight="1" x14ac:dyDescent="0.25">
      <c r="A39" s="178"/>
      <c r="B39" s="178"/>
      <c r="C39" s="27"/>
      <c r="D39" s="92" t="s">
        <v>49</v>
      </c>
      <c r="E39" s="92"/>
      <c r="F39" s="92"/>
      <c r="G39" s="92"/>
      <c r="H39" s="92"/>
      <c r="I39" s="92"/>
      <c r="J39" s="93"/>
      <c r="K39" s="94"/>
      <c r="L39" s="94"/>
      <c r="M39" s="94"/>
      <c r="N39" s="94"/>
      <c r="O39" s="94"/>
      <c r="P39" s="94"/>
      <c r="Q39" s="94"/>
      <c r="R39" s="94"/>
      <c r="S39" s="94"/>
      <c r="T39" s="94"/>
      <c r="U39" s="94"/>
      <c r="V39" s="94"/>
      <c r="W39" s="94"/>
      <c r="X39" s="95"/>
      <c r="Y39" s="95"/>
      <c r="Z39" s="95"/>
      <c r="AA39" s="95"/>
      <c r="AB39" s="95"/>
      <c r="AC39" s="95"/>
      <c r="AD39" s="95"/>
      <c r="AE39" s="95"/>
      <c r="AF39" s="95"/>
      <c r="AG39" s="95"/>
      <c r="AH39" s="95"/>
      <c r="AI39" s="95"/>
      <c r="AJ39" s="95"/>
      <c r="AK39" s="27"/>
      <c r="AL39" s="27"/>
      <c r="AM39" s="27"/>
      <c r="AN39" s="27"/>
      <c r="AO39" s="42">
        <f>IF(K39="X",AO37,0)</f>
        <v>0</v>
      </c>
      <c r="AP39" s="42">
        <f>IF(R39="X",AP37,0)</f>
        <v>0</v>
      </c>
      <c r="AQ39" s="42">
        <f>IF(X39="X",AQ37,0)</f>
        <v>0</v>
      </c>
      <c r="AR39" s="42">
        <f>IF(AD39="X",AR37,0)</f>
        <v>0</v>
      </c>
      <c r="AS39" s="18"/>
      <c r="AT39" s="18"/>
      <c r="AU39" s="18"/>
      <c r="AV39" s="18"/>
      <c r="AW39" s="18"/>
      <c r="AX39" s="18"/>
      <c r="AY39" s="18"/>
      <c r="AZ39" s="18"/>
      <c r="BA39" s="18"/>
      <c r="BB39" s="18"/>
      <c r="BC39" s="18"/>
      <c r="BD39" s="18"/>
      <c r="BE39" s="18"/>
      <c r="BF39" s="18"/>
      <c r="BG39" s="18"/>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HF39" s="11"/>
      <c r="HG39" s="11"/>
      <c r="HH39" s="11"/>
      <c r="HI39" s="11"/>
      <c r="HJ39" s="11"/>
      <c r="HK39" s="11"/>
      <c r="HL39" s="11"/>
      <c r="HM39" s="11"/>
      <c r="HN39" s="11"/>
      <c r="HO39" s="11"/>
    </row>
    <row r="40" spans="1:223" s="3" customFormat="1" ht="27" customHeight="1" x14ac:dyDescent="0.25">
      <c r="A40" s="178"/>
      <c r="B40" s="178"/>
      <c r="C40" s="27"/>
      <c r="D40" s="92" t="s">
        <v>50</v>
      </c>
      <c r="E40" s="92"/>
      <c r="F40" s="92"/>
      <c r="G40" s="92"/>
      <c r="H40" s="92"/>
      <c r="I40" s="92"/>
      <c r="J40" s="93"/>
      <c r="K40" s="94"/>
      <c r="L40" s="94"/>
      <c r="M40" s="94"/>
      <c r="N40" s="94"/>
      <c r="O40" s="94"/>
      <c r="P40" s="94"/>
      <c r="Q40" s="94"/>
      <c r="R40" s="94"/>
      <c r="S40" s="94"/>
      <c r="T40" s="94"/>
      <c r="U40" s="94"/>
      <c r="V40" s="94"/>
      <c r="W40" s="94"/>
      <c r="X40" s="95"/>
      <c r="Y40" s="95"/>
      <c r="Z40" s="95"/>
      <c r="AA40" s="95"/>
      <c r="AB40" s="95"/>
      <c r="AC40" s="95"/>
      <c r="AD40" s="95"/>
      <c r="AE40" s="95"/>
      <c r="AF40" s="95"/>
      <c r="AG40" s="95"/>
      <c r="AH40" s="95"/>
      <c r="AI40" s="95"/>
      <c r="AJ40" s="95"/>
      <c r="AK40" s="27"/>
      <c r="AL40" s="27"/>
      <c r="AM40" s="27"/>
      <c r="AN40" s="27"/>
      <c r="AO40" s="42">
        <f>IF(K40="X",AO37,0)</f>
        <v>0</v>
      </c>
      <c r="AP40" s="42">
        <f>IF(R40="X",AP37,0)</f>
        <v>0</v>
      </c>
      <c r="AQ40" s="42">
        <f>IF(X40="X",AQ37,0)</f>
        <v>0</v>
      </c>
      <c r="AR40" s="42">
        <f>IF(AD40="X",AR37,0)</f>
        <v>0</v>
      </c>
      <c r="AS40" s="18"/>
      <c r="AT40" s="18"/>
      <c r="AU40" s="18"/>
      <c r="AV40" s="18"/>
      <c r="AW40" s="18"/>
      <c r="AX40" s="18"/>
      <c r="AY40" s="18"/>
      <c r="AZ40" s="18"/>
      <c r="BA40" s="18"/>
      <c r="BB40" s="18"/>
      <c r="BC40" s="18"/>
      <c r="BD40" s="18"/>
      <c r="BE40" s="18"/>
      <c r="BF40" s="18"/>
      <c r="BG40" s="18"/>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HF40" s="11"/>
      <c r="HG40" s="11"/>
      <c r="HH40" s="11"/>
      <c r="HI40" s="11"/>
      <c r="HJ40" s="11"/>
      <c r="HK40" s="11"/>
      <c r="HL40" s="11"/>
      <c r="HM40" s="11"/>
      <c r="HN40" s="11"/>
      <c r="HO40" s="11"/>
    </row>
    <row r="41" spans="1:223" s="3" customFormat="1" ht="27" customHeight="1" x14ac:dyDescent="0.25">
      <c r="A41" s="178"/>
      <c r="B41" s="178"/>
      <c r="C41" s="27"/>
      <c r="D41" s="92" t="s">
        <v>51</v>
      </c>
      <c r="E41" s="92"/>
      <c r="F41" s="92"/>
      <c r="G41" s="92"/>
      <c r="H41" s="92"/>
      <c r="I41" s="92"/>
      <c r="J41" s="93"/>
      <c r="K41" s="94"/>
      <c r="L41" s="94"/>
      <c r="M41" s="94"/>
      <c r="N41" s="94"/>
      <c r="O41" s="94"/>
      <c r="P41" s="94"/>
      <c r="Q41" s="94"/>
      <c r="R41" s="94"/>
      <c r="S41" s="94"/>
      <c r="T41" s="94"/>
      <c r="U41" s="94"/>
      <c r="V41" s="94"/>
      <c r="W41" s="94"/>
      <c r="X41" s="95"/>
      <c r="Y41" s="95"/>
      <c r="Z41" s="95"/>
      <c r="AA41" s="95"/>
      <c r="AB41" s="95"/>
      <c r="AC41" s="95"/>
      <c r="AD41" s="95"/>
      <c r="AE41" s="95"/>
      <c r="AF41" s="95"/>
      <c r="AG41" s="95"/>
      <c r="AH41" s="95"/>
      <c r="AI41" s="95"/>
      <c r="AJ41" s="95"/>
      <c r="AK41" s="27"/>
      <c r="AL41" s="27"/>
      <c r="AM41" s="27"/>
      <c r="AN41" s="27"/>
      <c r="AO41" s="42">
        <f>IF(K41="X",AO37,0)</f>
        <v>0</v>
      </c>
      <c r="AP41" s="42">
        <f>IF(R41="X",AP37,0)</f>
        <v>0</v>
      </c>
      <c r="AQ41" s="42">
        <f>IF(X41="X",AQ37,0)</f>
        <v>0</v>
      </c>
      <c r="AR41" s="42">
        <f>IF(AD41="X",AR37,0)</f>
        <v>0</v>
      </c>
      <c r="AS41" s="18"/>
      <c r="AT41" s="18"/>
      <c r="AU41" s="18"/>
      <c r="AV41" s="18"/>
      <c r="AW41" s="18"/>
      <c r="AX41" s="18"/>
      <c r="AY41" s="18"/>
      <c r="AZ41" s="18"/>
      <c r="BA41" s="18"/>
      <c r="BB41" s="18"/>
      <c r="BC41" s="18"/>
      <c r="BD41" s="18"/>
      <c r="BE41" s="18"/>
      <c r="BF41" s="18"/>
      <c r="BG41" s="18"/>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HF41" s="11"/>
      <c r="HG41" s="11"/>
      <c r="HH41" s="11"/>
      <c r="HI41" s="11"/>
      <c r="HJ41" s="11"/>
      <c r="HK41" s="11"/>
      <c r="HL41" s="11"/>
      <c r="HM41" s="11"/>
      <c r="HN41" s="11"/>
      <c r="HO41" s="11"/>
    </row>
    <row r="42" spans="1:223" s="3" customFormat="1" ht="27" customHeight="1" x14ac:dyDescent="0.25">
      <c r="A42" s="178"/>
      <c r="B42" s="178"/>
      <c r="C42" s="27"/>
      <c r="D42" s="90" t="s">
        <v>52</v>
      </c>
      <c r="E42" s="90"/>
      <c r="F42" s="90"/>
      <c r="G42" s="90"/>
      <c r="H42" s="90"/>
      <c r="I42" s="90"/>
      <c r="J42" s="91"/>
      <c r="K42" s="94"/>
      <c r="L42" s="94"/>
      <c r="M42" s="94"/>
      <c r="N42" s="94"/>
      <c r="O42" s="94"/>
      <c r="P42" s="94"/>
      <c r="Q42" s="94"/>
      <c r="R42" s="94"/>
      <c r="S42" s="94"/>
      <c r="T42" s="94"/>
      <c r="U42" s="94"/>
      <c r="V42" s="94"/>
      <c r="W42" s="94"/>
      <c r="X42" s="95"/>
      <c r="Y42" s="95"/>
      <c r="Z42" s="95"/>
      <c r="AA42" s="95"/>
      <c r="AB42" s="95"/>
      <c r="AC42" s="95"/>
      <c r="AD42" s="95"/>
      <c r="AE42" s="95"/>
      <c r="AF42" s="95"/>
      <c r="AG42" s="95"/>
      <c r="AH42" s="95"/>
      <c r="AI42" s="95"/>
      <c r="AJ42" s="95"/>
      <c r="AK42" s="27"/>
      <c r="AL42" s="27"/>
      <c r="AM42" s="27"/>
      <c r="AN42" s="27"/>
      <c r="AO42" s="42">
        <f>IF(K42="X",AO37,0)</f>
        <v>0</v>
      </c>
      <c r="AP42" s="42">
        <f>IF(R42="X",AP37,0)</f>
        <v>0</v>
      </c>
      <c r="AQ42" s="42">
        <f>IF(X42="X",AQ37,0)</f>
        <v>0</v>
      </c>
      <c r="AR42" s="42">
        <f>IF(AD42="X",AR37,0)</f>
        <v>0</v>
      </c>
      <c r="AS42" s="18"/>
      <c r="AT42" s="18"/>
      <c r="AU42" s="18"/>
      <c r="AV42" s="18"/>
      <c r="AW42" s="18"/>
      <c r="AX42" s="18"/>
      <c r="AY42" s="18"/>
      <c r="AZ42" s="18"/>
      <c r="BA42" s="18"/>
      <c r="BB42" s="18"/>
      <c r="BC42" s="18"/>
      <c r="BD42" s="18"/>
      <c r="BE42" s="18"/>
      <c r="BF42" s="18"/>
      <c r="BG42" s="18"/>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HF42" s="11"/>
      <c r="HG42" s="11"/>
      <c r="HH42" s="11"/>
      <c r="HI42" s="11"/>
      <c r="HJ42" s="11"/>
      <c r="HK42" s="11"/>
      <c r="HL42" s="11"/>
      <c r="HM42" s="11"/>
      <c r="HN42" s="11"/>
      <c r="HO42" s="11"/>
    </row>
    <row r="43" spans="1:223" s="3" customFormat="1" ht="6" hidden="1" customHeight="1" x14ac:dyDescent="0.25">
      <c r="A43" s="178"/>
      <c r="B43" s="178"/>
      <c r="C43" s="27"/>
      <c r="D43" s="80"/>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9"/>
      <c r="AK43" s="27"/>
      <c r="AL43" s="27"/>
      <c r="AM43" s="27"/>
      <c r="AN43" s="27"/>
      <c r="AO43" s="27">
        <f>SUM(AO38:AO42)</f>
        <v>0</v>
      </c>
      <c r="AP43" s="27">
        <f>SUM(AP38:AP42)</f>
        <v>0</v>
      </c>
      <c r="AQ43" s="27">
        <f t="shared" ref="AQ43:AR43" si="0">SUM(AQ38:AQ42)</f>
        <v>0</v>
      </c>
      <c r="AR43" s="27">
        <f t="shared" si="0"/>
        <v>0</v>
      </c>
      <c r="AS43" s="18"/>
      <c r="AT43" s="18"/>
      <c r="AU43" s="18"/>
      <c r="AV43" s="18"/>
      <c r="AW43" s="18"/>
      <c r="AX43" s="18"/>
      <c r="AY43" s="18"/>
      <c r="AZ43" s="18"/>
      <c r="BA43" s="18"/>
      <c r="BB43" s="18"/>
      <c r="BC43" s="18"/>
      <c r="BD43" s="18"/>
      <c r="BE43" s="18"/>
      <c r="BF43" s="18"/>
      <c r="BG43" s="18"/>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HF43" s="11"/>
      <c r="HG43" s="11"/>
      <c r="HH43" s="11"/>
      <c r="HI43" s="11"/>
      <c r="HJ43" s="11"/>
      <c r="HK43" s="11"/>
      <c r="HL43" s="11"/>
      <c r="HM43" s="11"/>
      <c r="HN43" s="11"/>
      <c r="HO43" s="11"/>
    </row>
    <row r="44" spans="1:223" s="3" customFormat="1" ht="18.75" customHeight="1" x14ac:dyDescent="0.25">
      <c r="A44" s="178"/>
      <c r="B44" s="178"/>
      <c r="C44" s="27"/>
      <c r="D44" s="128" t="s">
        <v>14</v>
      </c>
      <c r="E44" s="129"/>
      <c r="F44" s="129"/>
      <c r="G44" s="59"/>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c r="AK44" s="27"/>
      <c r="AL44" s="27"/>
      <c r="AM44" s="27"/>
      <c r="AN44" s="27"/>
      <c r="AO44" s="27"/>
      <c r="AP44" s="43"/>
      <c r="AQ44" s="27"/>
      <c r="AR44" s="27"/>
      <c r="AS44" s="18"/>
      <c r="AT44" s="18"/>
      <c r="AU44" s="18"/>
      <c r="AV44" s="18"/>
      <c r="AW44" s="18"/>
      <c r="AX44" s="18"/>
      <c r="AY44" s="18"/>
      <c r="AZ44" s="18"/>
      <c r="BA44" s="18"/>
      <c r="BB44" s="18"/>
      <c r="BC44" s="18"/>
      <c r="BD44" s="18"/>
      <c r="BE44" s="18"/>
      <c r="BF44" s="18"/>
      <c r="BG44" s="18"/>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HF44" s="11"/>
      <c r="HG44" s="11"/>
      <c r="HH44" s="11"/>
      <c r="HI44" s="11"/>
      <c r="HJ44" s="11"/>
      <c r="HK44" s="11"/>
      <c r="HL44" s="11"/>
      <c r="HM44" s="11"/>
      <c r="HN44" s="11"/>
      <c r="HO44" s="11"/>
    </row>
    <row r="45" spans="1:223" s="4" customFormat="1" ht="21.75" customHeight="1" x14ac:dyDescent="0.25">
      <c r="A45" s="18"/>
      <c r="B45" s="18"/>
      <c r="C45" s="18"/>
      <c r="D45" s="17"/>
      <c r="E45" s="17"/>
      <c r="F45" s="17"/>
      <c r="G45" s="17"/>
      <c r="H45" s="17"/>
      <c r="I45" s="17"/>
      <c r="J45" s="17"/>
      <c r="K45" s="17"/>
      <c r="L45" s="17"/>
      <c r="M45" s="17"/>
      <c r="N45" s="17"/>
      <c r="O45" s="1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HF45" s="11"/>
      <c r="HG45" s="11"/>
      <c r="HH45" s="11"/>
      <c r="HI45" s="11"/>
      <c r="HJ45" s="11"/>
      <c r="HK45" s="11"/>
      <c r="HL45" s="11"/>
      <c r="HM45" s="11"/>
      <c r="HN45" s="11"/>
      <c r="HO45" s="11"/>
    </row>
    <row r="46" spans="1:223" s="4" customFormat="1" ht="14.25" customHeight="1" x14ac:dyDescent="0.25">
      <c r="A46" s="18"/>
      <c r="B46" s="18"/>
      <c r="C46" s="18"/>
      <c r="D46" s="17"/>
      <c r="E46" s="17"/>
      <c r="F46" s="17"/>
      <c r="G46" s="17"/>
      <c r="H46" s="17"/>
      <c r="I46" s="17"/>
      <c r="J46" s="17"/>
      <c r="K46" s="17"/>
      <c r="L46" s="17"/>
      <c r="M46" s="17"/>
      <c r="N46" s="17"/>
      <c r="O46" s="1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HF46" s="11"/>
      <c r="HG46" s="11"/>
      <c r="HH46" s="11"/>
      <c r="HI46" s="11"/>
      <c r="HJ46" s="11"/>
      <c r="HK46" s="11"/>
      <c r="HL46" s="11"/>
      <c r="HM46" s="11"/>
      <c r="HN46" s="11"/>
      <c r="HO46" s="11"/>
    </row>
    <row r="47" spans="1:223" ht="26.25" customHeight="1" x14ac:dyDescent="0.25">
      <c r="A47" s="178" t="s">
        <v>44</v>
      </c>
      <c r="B47" s="178"/>
      <c r="D47" s="114" t="s">
        <v>54</v>
      </c>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6"/>
    </row>
    <row r="48" spans="1:223" ht="22.5" customHeight="1" x14ac:dyDescent="0.25">
      <c r="A48" s="178"/>
      <c r="B48" s="178"/>
      <c r="D48" s="112" t="s">
        <v>57</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row>
    <row r="49" spans="1:223 16384:16384" ht="54" customHeight="1" x14ac:dyDescent="0.25">
      <c r="A49" s="178"/>
      <c r="B49" s="178"/>
      <c r="D49" s="120"/>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223 16384:16384" ht="6.75" customHeight="1" x14ac:dyDescent="0.25">
      <c r="A50" s="178"/>
      <c r="B50" s="178"/>
      <c r="D50" s="123"/>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5"/>
    </row>
    <row r="51" spans="1:223 16384:16384" ht="6.75" customHeight="1" x14ac:dyDescent="0.25">
      <c r="A51" s="178"/>
      <c r="B51" s="178"/>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1:223 16384:16384" ht="31.5" customHeight="1" x14ac:dyDescent="0.25">
      <c r="A52" s="178"/>
      <c r="B52" s="178"/>
      <c r="D52" s="126" t="s">
        <v>71</v>
      </c>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4"/>
      <c r="FH52" s="4"/>
      <c r="FI52" s="4"/>
      <c r="FJ52" s="4"/>
      <c r="FK52" s="4"/>
      <c r="FL52" s="4"/>
      <c r="FM52" s="4"/>
      <c r="FN52" s="4"/>
      <c r="FO52" s="4"/>
      <c r="FP52" s="4"/>
      <c r="FQ52" s="4"/>
      <c r="FR52" s="4"/>
      <c r="FS52" s="4"/>
      <c r="FT52" s="4"/>
      <c r="FU52" s="4"/>
      <c r="FV52" s="4"/>
      <c r="FW52" s="4"/>
      <c r="FX52" s="4"/>
      <c r="FY52" s="4"/>
      <c r="FZ52" s="4"/>
      <c r="GA52" s="4"/>
      <c r="GB52" s="4"/>
      <c r="GC52" s="4"/>
      <c r="GD52" s="4"/>
      <c r="GE52" s="4"/>
      <c r="XFD52" s="4"/>
    </row>
    <row r="53" spans="1:223 16384:16384" s="7" customFormat="1" ht="22.5" customHeight="1" x14ac:dyDescent="0.25">
      <c r="A53" s="178"/>
      <c r="B53" s="178"/>
      <c r="C53" s="18"/>
      <c r="D53" s="127"/>
      <c r="E53" s="127"/>
      <c r="F53" s="127"/>
      <c r="G53" s="127"/>
      <c r="H53" s="127"/>
      <c r="I53" s="127"/>
      <c r="J53" s="127"/>
      <c r="K53" s="127"/>
      <c r="L53" s="127"/>
      <c r="M53" s="127"/>
      <c r="N53" s="127"/>
      <c r="O53" s="127"/>
      <c r="P53" s="127"/>
      <c r="Q53" s="127"/>
      <c r="R53" s="127"/>
      <c r="S53" s="127"/>
      <c r="T53" s="127"/>
      <c r="U53" s="127" t="s">
        <v>20</v>
      </c>
      <c r="V53" s="127"/>
      <c r="W53" s="127"/>
      <c r="X53" s="127" t="s">
        <v>21</v>
      </c>
      <c r="Y53" s="127"/>
      <c r="Z53" s="127"/>
      <c r="AA53" s="127"/>
      <c r="AB53" s="127" t="s">
        <v>22</v>
      </c>
      <c r="AC53" s="127"/>
      <c r="AD53" s="127"/>
      <c r="AE53" s="127"/>
      <c r="AF53" s="127" t="s">
        <v>23</v>
      </c>
      <c r="AG53" s="127"/>
      <c r="AH53" s="127"/>
      <c r="AI53" s="127"/>
      <c r="AJ53" s="127"/>
      <c r="AK53" s="27"/>
      <c r="AL53" s="27">
        <v>4.16</v>
      </c>
      <c r="AM53" s="27"/>
      <c r="AN53" s="27"/>
      <c r="AO53" s="27">
        <v>4.16</v>
      </c>
      <c r="AP53" s="27"/>
      <c r="AQ53" s="27"/>
      <c r="AR53" s="27"/>
      <c r="AS53" s="27">
        <v>4.16</v>
      </c>
      <c r="AT53" s="27"/>
      <c r="AU53" s="27"/>
      <c r="AV53" s="27"/>
      <c r="AW53" s="27">
        <v>0</v>
      </c>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4"/>
      <c r="FH53" s="4"/>
      <c r="FI53" s="4"/>
      <c r="FJ53" s="4"/>
      <c r="FK53" s="4"/>
      <c r="FL53" s="4"/>
      <c r="FM53" s="4"/>
      <c r="FN53" s="4"/>
      <c r="FO53" s="4"/>
      <c r="FP53" s="4"/>
      <c r="FQ53" s="4"/>
      <c r="FR53" s="4"/>
      <c r="FS53" s="4"/>
      <c r="FT53" s="4"/>
      <c r="FU53" s="4"/>
      <c r="FV53" s="4"/>
      <c r="FW53" s="4"/>
      <c r="FX53" s="4"/>
      <c r="FY53" s="4"/>
      <c r="FZ53" s="4"/>
      <c r="GA53" s="4"/>
      <c r="GB53" s="4"/>
      <c r="GC53" s="4"/>
      <c r="GD53" s="4"/>
      <c r="GE53" s="4"/>
      <c r="HF53" s="11"/>
      <c r="HG53" s="11"/>
      <c r="HH53" s="11"/>
      <c r="HI53" s="11"/>
      <c r="HJ53" s="11"/>
      <c r="HK53" s="11"/>
      <c r="HL53" s="11"/>
      <c r="HM53" s="11"/>
      <c r="HN53" s="11"/>
      <c r="HO53" s="11"/>
      <c r="XFD53" s="4"/>
    </row>
    <row r="54" spans="1:223 16384:16384" ht="31.5" customHeight="1" x14ac:dyDescent="0.25">
      <c r="A54" s="178"/>
      <c r="B54" s="178"/>
      <c r="D54" s="150" t="s">
        <v>60</v>
      </c>
      <c r="E54" s="150"/>
      <c r="F54" s="150"/>
      <c r="G54" s="150"/>
      <c r="H54" s="150"/>
      <c r="I54" s="150"/>
      <c r="J54" s="150"/>
      <c r="K54" s="150"/>
      <c r="L54" s="150"/>
      <c r="M54" s="150"/>
      <c r="N54" s="150"/>
      <c r="O54" s="150"/>
      <c r="P54" s="150"/>
      <c r="Q54" s="150"/>
      <c r="R54" s="150"/>
      <c r="S54" s="150"/>
      <c r="T54" s="150"/>
      <c r="U54" s="152"/>
      <c r="V54" s="152"/>
      <c r="W54" s="152"/>
      <c r="X54" s="153"/>
      <c r="Y54" s="153"/>
      <c r="Z54" s="153"/>
      <c r="AA54" s="153"/>
      <c r="AB54" s="151"/>
      <c r="AC54" s="151"/>
      <c r="AD54" s="151"/>
      <c r="AE54" s="151"/>
      <c r="AF54" s="151"/>
      <c r="AG54" s="151"/>
      <c r="AH54" s="151"/>
      <c r="AI54" s="151"/>
      <c r="AJ54" s="151"/>
      <c r="AK54" s="27"/>
      <c r="AL54" s="145">
        <f>IF(U54="X",AL53,0)</f>
        <v>0</v>
      </c>
      <c r="AM54" s="145"/>
      <c r="AN54" s="145"/>
      <c r="AO54" s="145">
        <f>IF(X54="X",AL53,0)</f>
        <v>0</v>
      </c>
      <c r="AP54" s="145"/>
      <c r="AQ54" s="145"/>
      <c r="AR54" s="145"/>
      <c r="AS54" s="145">
        <f>IF(AB54="X",AL53,0)</f>
        <v>0</v>
      </c>
      <c r="AT54" s="145"/>
      <c r="AU54" s="145"/>
      <c r="AV54" s="145"/>
      <c r="AW54" s="149">
        <f>IF(AF54="X",AW53,0)</f>
        <v>0</v>
      </c>
      <c r="AX54" s="149"/>
      <c r="AY54" s="149"/>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4"/>
      <c r="FH54" s="4"/>
      <c r="FI54" s="4"/>
      <c r="FJ54" s="4"/>
      <c r="FK54" s="4"/>
      <c r="FL54" s="4"/>
      <c r="FM54" s="4"/>
      <c r="FN54" s="4"/>
      <c r="FO54" s="4"/>
      <c r="FP54" s="4"/>
      <c r="FQ54" s="4"/>
      <c r="FR54" s="4"/>
      <c r="FS54" s="4"/>
      <c r="FT54" s="4"/>
      <c r="FU54" s="4"/>
      <c r="FV54" s="4"/>
      <c r="FW54" s="4"/>
      <c r="FX54" s="4"/>
      <c r="FY54" s="4"/>
      <c r="FZ54" s="4"/>
      <c r="GA54" s="4"/>
      <c r="GB54" s="4"/>
      <c r="GC54" s="4"/>
      <c r="GD54" s="4"/>
      <c r="GE54" s="4"/>
    </row>
    <row r="55" spans="1:223 16384:16384" ht="31.5" customHeight="1" x14ac:dyDescent="0.25">
      <c r="A55" s="178"/>
      <c r="B55" s="178"/>
      <c r="D55" s="150" t="s">
        <v>61</v>
      </c>
      <c r="E55" s="150"/>
      <c r="F55" s="150"/>
      <c r="G55" s="150"/>
      <c r="H55" s="150"/>
      <c r="I55" s="150"/>
      <c r="J55" s="150"/>
      <c r="K55" s="150"/>
      <c r="L55" s="150"/>
      <c r="M55" s="150"/>
      <c r="N55" s="150"/>
      <c r="O55" s="150"/>
      <c r="P55" s="150"/>
      <c r="Q55" s="150"/>
      <c r="R55" s="150"/>
      <c r="S55" s="150"/>
      <c r="T55" s="150"/>
      <c r="U55" s="151"/>
      <c r="V55" s="151"/>
      <c r="W55" s="151"/>
      <c r="X55" s="151"/>
      <c r="Y55" s="151"/>
      <c r="Z55" s="151"/>
      <c r="AA55" s="151"/>
      <c r="AB55" s="151"/>
      <c r="AC55" s="151"/>
      <c r="AD55" s="151"/>
      <c r="AE55" s="151"/>
      <c r="AF55" s="151"/>
      <c r="AG55" s="151"/>
      <c r="AH55" s="151"/>
      <c r="AI55" s="151"/>
      <c r="AJ55" s="151"/>
      <c r="AK55" s="27"/>
      <c r="AL55" s="145">
        <f>IF(U55="X",AL53,0)</f>
        <v>0</v>
      </c>
      <c r="AM55" s="145"/>
      <c r="AN55" s="145"/>
      <c r="AO55" s="145">
        <f>IF(X55="X",AL53,0)</f>
        <v>0</v>
      </c>
      <c r="AP55" s="145"/>
      <c r="AQ55" s="145"/>
      <c r="AR55" s="145"/>
      <c r="AS55" s="145">
        <f>IF(AB55="X",AL53,0)</f>
        <v>0</v>
      </c>
      <c r="AT55" s="145"/>
      <c r="AU55" s="145"/>
      <c r="AV55" s="145"/>
      <c r="AW55" s="149">
        <f>IF(AF55="X",AW53,0)</f>
        <v>0</v>
      </c>
      <c r="AX55" s="149"/>
      <c r="AY55" s="149"/>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4"/>
      <c r="FH55" s="4"/>
      <c r="FI55" s="4"/>
      <c r="FJ55" s="4"/>
      <c r="FK55" s="4"/>
      <c r="FL55" s="4"/>
      <c r="FM55" s="4"/>
      <c r="FN55" s="4"/>
      <c r="FO55" s="4"/>
      <c r="FP55" s="4"/>
      <c r="FQ55" s="4"/>
      <c r="FR55" s="4"/>
      <c r="FS55" s="4"/>
      <c r="FT55" s="4"/>
      <c r="FU55" s="4"/>
      <c r="FV55" s="4"/>
      <c r="FW55" s="4"/>
      <c r="FX55" s="4"/>
      <c r="FY55" s="4"/>
      <c r="FZ55" s="4"/>
      <c r="GA55" s="4"/>
      <c r="GB55" s="4"/>
      <c r="GC55" s="4"/>
      <c r="GD55" s="4"/>
      <c r="GE55" s="4"/>
    </row>
    <row r="56" spans="1:223 16384:16384" ht="7.5" customHeight="1" x14ac:dyDescent="0.25">
      <c r="A56" s="178"/>
      <c r="B56" s="178"/>
      <c r="D56" s="32"/>
      <c r="E56" s="32"/>
      <c r="F56" s="32"/>
      <c r="G56" s="32"/>
      <c r="H56" s="32"/>
      <c r="I56" s="32"/>
      <c r="J56" s="32"/>
      <c r="K56" s="32"/>
      <c r="L56" s="32"/>
      <c r="M56" s="32"/>
      <c r="N56" s="32"/>
      <c r="O56" s="32"/>
      <c r="P56" s="32"/>
      <c r="Q56" s="32"/>
      <c r="R56" s="32"/>
      <c r="S56" s="32"/>
      <c r="T56" s="32"/>
      <c r="U56" s="33"/>
      <c r="V56" s="33"/>
      <c r="W56" s="33"/>
      <c r="X56" s="33"/>
      <c r="Y56" s="33"/>
      <c r="Z56" s="33"/>
      <c r="AA56" s="33"/>
      <c r="AB56" s="33"/>
      <c r="AC56" s="33"/>
      <c r="AD56" s="33"/>
      <c r="AE56" s="33"/>
      <c r="AF56" s="33"/>
      <c r="AG56" s="33"/>
      <c r="AH56" s="33"/>
      <c r="AI56" s="33"/>
      <c r="AJ56" s="33"/>
      <c r="AK56" s="27"/>
      <c r="AL56" s="44"/>
      <c r="AM56" s="44"/>
      <c r="AN56" s="44"/>
      <c r="AO56" s="44"/>
      <c r="AP56" s="44"/>
      <c r="AQ56" s="44"/>
      <c r="AR56" s="44"/>
      <c r="AS56" s="44"/>
      <c r="AT56" s="44"/>
      <c r="AU56" s="44"/>
      <c r="AV56" s="44"/>
      <c r="AW56" s="45"/>
      <c r="AX56" s="45"/>
      <c r="AY56" s="45"/>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4"/>
      <c r="FH56" s="4"/>
      <c r="FI56" s="4"/>
      <c r="FJ56" s="4"/>
      <c r="FK56" s="4"/>
      <c r="FL56" s="4"/>
      <c r="FM56" s="4"/>
      <c r="FN56" s="4"/>
      <c r="FO56" s="4"/>
      <c r="FP56" s="4"/>
      <c r="FQ56" s="4"/>
      <c r="FR56" s="4"/>
      <c r="FS56" s="4"/>
      <c r="FT56" s="4"/>
      <c r="FU56" s="4"/>
      <c r="FV56" s="4"/>
      <c r="FW56" s="4"/>
      <c r="FX56" s="4"/>
      <c r="FY56" s="4"/>
      <c r="FZ56" s="4"/>
      <c r="GA56" s="4"/>
      <c r="GB56" s="4"/>
      <c r="GC56" s="4"/>
      <c r="GD56" s="4"/>
      <c r="GE56" s="4"/>
    </row>
    <row r="57" spans="1:223 16384:16384" s="8" customFormat="1" ht="25.5" customHeight="1" x14ac:dyDescent="0.25">
      <c r="A57" s="178"/>
      <c r="B57" s="178"/>
      <c r="C57" s="18"/>
      <c r="D57" s="156" t="s">
        <v>59</v>
      </c>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HF57" s="34"/>
      <c r="HG57" s="34"/>
      <c r="HH57" s="34"/>
      <c r="HI57" s="34"/>
      <c r="HJ57" s="34"/>
      <c r="HK57" s="34"/>
      <c r="HL57" s="34"/>
      <c r="HM57" s="34"/>
      <c r="HN57" s="34"/>
      <c r="HO57" s="34"/>
    </row>
    <row r="58" spans="1:223 16384:16384" ht="22.5" customHeight="1" x14ac:dyDescent="0.25">
      <c r="A58" s="178"/>
      <c r="B58" s="178"/>
      <c r="D58" s="117" t="s">
        <v>58</v>
      </c>
      <c r="E58" s="118"/>
      <c r="F58" s="118"/>
      <c r="G58" s="118"/>
      <c r="H58" s="118"/>
      <c r="I58" s="118"/>
      <c r="J58" s="118"/>
      <c r="K58" s="118"/>
      <c r="L58" s="118"/>
      <c r="M58" s="118"/>
      <c r="N58" s="118"/>
      <c r="O58" s="118"/>
      <c r="P58" s="118"/>
      <c r="Q58" s="118"/>
      <c r="R58" s="118"/>
      <c r="S58" s="118"/>
      <c r="T58" s="119"/>
      <c r="U58" s="127" t="s">
        <v>24</v>
      </c>
      <c r="V58" s="127"/>
      <c r="W58" s="127"/>
      <c r="X58" s="127" t="s">
        <v>25</v>
      </c>
      <c r="Y58" s="127"/>
      <c r="Z58" s="127"/>
      <c r="AA58" s="127"/>
      <c r="AB58" s="127" t="s">
        <v>26</v>
      </c>
      <c r="AC58" s="127"/>
      <c r="AD58" s="127"/>
      <c r="AE58" s="127"/>
      <c r="AF58" s="127" t="s">
        <v>27</v>
      </c>
      <c r="AG58" s="127"/>
      <c r="AH58" s="127"/>
      <c r="AI58" s="127"/>
      <c r="AJ58" s="127"/>
      <c r="AM58" s="18">
        <v>8.3000000000000007</v>
      </c>
      <c r="AP58" s="18">
        <v>7.7</v>
      </c>
      <c r="AT58" s="18">
        <v>7</v>
      </c>
      <c r="AX58" s="18">
        <v>0</v>
      </c>
    </row>
    <row r="59" spans="1:223 16384:16384" ht="31.5" customHeight="1" x14ac:dyDescent="0.25">
      <c r="A59" s="178"/>
      <c r="B59" s="178"/>
      <c r="D59" s="150" t="s">
        <v>62</v>
      </c>
      <c r="E59" s="150"/>
      <c r="F59" s="150"/>
      <c r="G59" s="150"/>
      <c r="H59" s="150"/>
      <c r="I59" s="150"/>
      <c r="J59" s="150"/>
      <c r="K59" s="150"/>
      <c r="L59" s="150"/>
      <c r="M59" s="150"/>
      <c r="N59" s="150"/>
      <c r="O59" s="150"/>
      <c r="P59" s="150"/>
      <c r="Q59" s="150"/>
      <c r="R59" s="150"/>
      <c r="S59" s="150"/>
      <c r="T59" s="150"/>
      <c r="U59" s="160"/>
      <c r="V59" s="160"/>
      <c r="W59" s="160"/>
      <c r="X59" s="160"/>
      <c r="Y59" s="160"/>
      <c r="Z59" s="160"/>
      <c r="AA59" s="160"/>
      <c r="AB59" s="160"/>
      <c r="AC59" s="160"/>
      <c r="AD59" s="160"/>
      <c r="AE59" s="160"/>
      <c r="AF59" s="160"/>
      <c r="AG59" s="160"/>
      <c r="AH59" s="160"/>
      <c r="AI59" s="160"/>
      <c r="AJ59" s="160"/>
      <c r="AL59" s="157">
        <f>IF(U59="x",AM58,0)</f>
        <v>0</v>
      </c>
      <c r="AM59" s="158"/>
      <c r="AN59" s="159"/>
      <c r="AO59" s="141">
        <f>IF(X59="x",AP58,0)</f>
        <v>0</v>
      </c>
      <c r="AP59" s="142"/>
      <c r="AQ59" s="142"/>
      <c r="AR59" s="143"/>
      <c r="AS59" s="144">
        <f>IF(AB59="x",AT58,0)</f>
        <v>0</v>
      </c>
      <c r="AT59" s="144"/>
      <c r="AU59" s="144"/>
      <c r="AV59" s="144"/>
      <c r="AW59" s="144">
        <f>IF(AF59="x",AX58,0)</f>
        <v>0</v>
      </c>
      <c r="AX59" s="144"/>
      <c r="AY59" s="144"/>
    </row>
    <row r="60" spans="1:223 16384:16384" ht="31.5" customHeight="1" x14ac:dyDescent="0.25">
      <c r="A60" s="178"/>
      <c r="B60" s="178"/>
      <c r="D60" s="150" t="s">
        <v>63</v>
      </c>
      <c r="E60" s="150"/>
      <c r="F60" s="150"/>
      <c r="G60" s="150"/>
      <c r="H60" s="150"/>
      <c r="I60" s="150"/>
      <c r="J60" s="150"/>
      <c r="K60" s="150"/>
      <c r="L60" s="150"/>
      <c r="M60" s="150"/>
      <c r="N60" s="150"/>
      <c r="O60" s="150"/>
      <c r="P60" s="150"/>
      <c r="Q60" s="150"/>
      <c r="R60" s="150"/>
      <c r="S60" s="150"/>
      <c r="T60" s="150"/>
      <c r="U60" s="152"/>
      <c r="V60" s="152"/>
      <c r="W60" s="152"/>
      <c r="X60" s="152"/>
      <c r="Y60" s="152"/>
      <c r="Z60" s="152"/>
      <c r="AA60" s="152"/>
      <c r="AB60" s="152"/>
      <c r="AC60" s="152"/>
      <c r="AD60" s="152"/>
      <c r="AE60" s="152"/>
      <c r="AF60" s="152"/>
      <c r="AG60" s="152"/>
      <c r="AH60" s="152"/>
      <c r="AI60" s="152"/>
      <c r="AJ60" s="152"/>
      <c r="AL60" s="157">
        <f>IF(U60="x",AM58,0)</f>
        <v>0</v>
      </c>
      <c r="AM60" s="158"/>
      <c r="AN60" s="159"/>
      <c r="AO60" s="141">
        <f>IF(X60="x",AP58,0)</f>
        <v>0</v>
      </c>
      <c r="AP60" s="142"/>
      <c r="AQ60" s="142"/>
      <c r="AR60" s="143"/>
      <c r="AS60" s="144">
        <f>IF(AB60="x",AT58,0)</f>
        <v>0</v>
      </c>
      <c r="AT60" s="144"/>
      <c r="AU60" s="144"/>
      <c r="AV60" s="144"/>
      <c r="AW60" s="144">
        <f>IF(AF60="x",AX58,0)</f>
        <v>0</v>
      </c>
      <c r="AX60" s="144"/>
      <c r="AY60" s="144"/>
    </row>
    <row r="61" spans="1:223 16384:16384" ht="31.5" customHeight="1" x14ac:dyDescent="0.25">
      <c r="A61" s="178"/>
      <c r="B61" s="178"/>
      <c r="D61" s="150" t="s">
        <v>64</v>
      </c>
      <c r="E61" s="150"/>
      <c r="F61" s="150"/>
      <c r="G61" s="150"/>
      <c r="H61" s="150"/>
      <c r="I61" s="150"/>
      <c r="J61" s="150"/>
      <c r="K61" s="150"/>
      <c r="L61" s="150"/>
      <c r="M61" s="150"/>
      <c r="N61" s="150"/>
      <c r="O61" s="150"/>
      <c r="P61" s="150"/>
      <c r="Q61" s="150"/>
      <c r="R61" s="150"/>
      <c r="S61" s="150"/>
      <c r="T61" s="150"/>
      <c r="U61" s="151"/>
      <c r="V61" s="151"/>
      <c r="W61" s="151"/>
      <c r="X61" s="151"/>
      <c r="Y61" s="151"/>
      <c r="Z61" s="151"/>
      <c r="AA61" s="151"/>
      <c r="AB61" s="151"/>
      <c r="AC61" s="151"/>
      <c r="AD61" s="151"/>
      <c r="AE61" s="151"/>
      <c r="AF61" s="151"/>
      <c r="AG61" s="151"/>
      <c r="AH61" s="151"/>
      <c r="AI61" s="151"/>
      <c r="AJ61" s="151"/>
      <c r="AL61" s="157">
        <f>IF(U61="x",AM58,0)</f>
        <v>0</v>
      </c>
      <c r="AM61" s="158"/>
      <c r="AN61" s="159"/>
      <c r="AO61" s="141">
        <f>IF(X61="x",AP58,0)</f>
        <v>0</v>
      </c>
      <c r="AP61" s="142"/>
      <c r="AQ61" s="142"/>
      <c r="AR61" s="143"/>
      <c r="AS61" s="144">
        <f>IF(AB61="x",AT58,0)</f>
        <v>0</v>
      </c>
      <c r="AT61" s="144"/>
      <c r="AU61" s="144"/>
      <c r="AV61" s="144"/>
      <c r="AW61" s="144">
        <f>IF(AF61="x",AX58,0)</f>
        <v>0</v>
      </c>
      <c r="AX61" s="144"/>
      <c r="AY61" s="144"/>
    </row>
    <row r="62" spans="1:223 16384:16384" ht="6" hidden="1" customHeight="1" x14ac:dyDescent="0.25">
      <c r="A62" s="178"/>
      <c r="B62" s="178"/>
      <c r="D62" s="39"/>
      <c r="E62" s="32"/>
      <c r="F62" s="32"/>
      <c r="G62" s="32"/>
      <c r="H62" s="32"/>
      <c r="I62" s="32"/>
      <c r="J62" s="32"/>
      <c r="K62" s="32"/>
      <c r="L62" s="32"/>
      <c r="M62" s="32"/>
      <c r="N62" s="32"/>
      <c r="O62" s="32"/>
      <c r="P62" s="32"/>
      <c r="Q62" s="32"/>
      <c r="R62" s="32"/>
      <c r="S62" s="32"/>
      <c r="T62" s="32"/>
      <c r="U62" s="33"/>
      <c r="V62" s="33"/>
      <c r="W62" s="33"/>
      <c r="X62" s="33"/>
      <c r="Y62" s="33"/>
      <c r="Z62" s="33"/>
      <c r="AA62" s="33"/>
      <c r="AB62" s="33"/>
      <c r="AC62" s="33"/>
      <c r="AD62" s="33"/>
      <c r="AE62" s="33"/>
      <c r="AF62" s="33"/>
      <c r="AG62" s="33"/>
      <c r="AH62" s="33"/>
      <c r="AI62" s="33"/>
      <c r="AJ62" s="40"/>
      <c r="AL62" s="44"/>
      <c r="AM62" s="44"/>
      <c r="AN62" s="44"/>
      <c r="AO62" s="47"/>
      <c r="AP62" s="47"/>
      <c r="AQ62" s="47"/>
      <c r="AR62" s="47"/>
      <c r="AS62" s="19"/>
      <c r="AT62" s="19"/>
      <c r="AU62" s="19"/>
      <c r="AV62" s="19"/>
      <c r="AW62" s="19"/>
      <c r="AX62" s="19"/>
      <c r="AY62" s="19"/>
    </row>
    <row r="63" spans="1:223 16384:16384" ht="23.25" customHeight="1" x14ac:dyDescent="0.25">
      <c r="A63" s="178"/>
      <c r="B63" s="178"/>
      <c r="D63" s="162" t="s">
        <v>28</v>
      </c>
      <c r="E63" s="163"/>
      <c r="F63" s="163"/>
      <c r="G63" s="163"/>
      <c r="H63" s="163"/>
      <c r="I63" s="163"/>
      <c r="J63" s="163"/>
      <c r="K63" s="163"/>
      <c r="L63" s="164"/>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6"/>
    </row>
    <row r="64" spans="1:223 16384:16384" ht="15" x14ac:dyDescent="0.25">
      <c r="D64" s="70"/>
      <c r="E64" s="62"/>
      <c r="F64" s="62"/>
      <c r="G64" s="62"/>
      <c r="H64" s="62"/>
      <c r="I64" s="62"/>
      <c r="J64" s="62"/>
      <c r="K64" s="62"/>
      <c r="L64" s="62"/>
      <c r="M64" s="62"/>
      <c r="N64" s="62"/>
      <c r="O64" s="27"/>
      <c r="P64" s="31"/>
      <c r="Q64" s="31"/>
      <c r="R64" s="31"/>
      <c r="S64" s="31"/>
      <c r="T64" s="27"/>
      <c r="U64" s="27"/>
      <c r="V64" s="27"/>
      <c r="W64" s="27"/>
      <c r="X64" s="27"/>
      <c r="Y64" s="27"/>
      <c r="Z64" s="27"/>
      <c r="AA64" s="27"/>
      <c r="AB64" s="27"/>
      <c r="AC64" s="27"/>
      <c r="AD64" s="27"/>
      <c r="AE64" s="27"/>
      <c r="AF64" s="27"/>
      <c r="AG64" s="27"/>
      <c r="AH64" s="27"/>
      <c r="AI64" s="27"/>
      <c r="AJ64" s="27"/>
    </row>
    <row r="65" spans="1:45" ht="23.25" customHeight="1" x14ac:dyDescent="0.25">
      <c r="A65" s="178" t="s">
        <v>45</v>
      </c>
      <c r="B65" s="178"/>
      <c r="D65" s="102" t="s">
        <v>67</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4"/>
    </row>
    <row r="66" spans="1:45" ht="12" customHeight="1" x14ac:dyDescent="0.25">
      <c r="A66" s="178"/>
      <c r="B66" s="178"/>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row>
    <row r="67" spans="1:45" ht="15" customHeight="1" x14ac:dyDescent="0.25">
      <c r="A67" s="178"/>
      <c r="B67" s="178"/>
      <c r="D67" s="161" t="s">
        <v>29</v>
      </c>
      <c r="E67" s="161"/>
      <c r="F67" s="161"/>
      <c r="G67" s="161"/>
      <c r="H67" s="161"/>
      <c r="I67" s="161"/>
      <c r="J67" s="161"/>
      <c r="K67" s="161"/>
      <c r="L67" s="161"/>
      <c r="M67" s="161"/>
      <c r="N67" s="161"/>
      <c r="O67" s="161"/>
      <c r="P67" s="27"/>
      <c r="Q67" s="176"/>
      <c r="R67" s="176"/>
      <c r="S67" s="176"/>
      <c r="T67" s="176"/>
      <c r="U67" s="176"/>
      <c r="V67" s="27"/>
      <c r="W67" s="27"/>
      <c r="X67" s="27"/>
      <c r="Y67" s="27"/>
      <c r="Z67" s="27"/>
      <c r="AA67" s="27"/>
      <c r="AB67" s="27"/>
      <c r="AC67" s="27"/>
      <c r="AD67" s="27"/>
      <c r="AE67" s="27"/>
      <c r="AF67" s="27"/>
      <c r="AG67" s="27"/>
      <c r="AH67" s="27"/>
      <c r="AI67" s="27"/>
      <c r="AJ67" s="27"/>
      <c r="AN67" s="48">
        <v>0</v>
      </c>
      <c r="AO67" s="48">
        <v>79</v>
      </c>
      <c r="AP67" s="154" t="s">
        <v>30</v>
      </c>
      <c r="AQ67" s="155"/>
      <c r="AR67" s="155"/>
      <c r="AS67" s="155"/>
    </row>
    <row r="68" spans="1:45" ht="14.25" customHeight="1" x14ac:dyDescent="0.25">
      <c r="A68" s="178"/>
      <c r="B68" s="178"/>
      <c r="D68" s="71"/>
      <c r="E68" s="72"/>
      <c r="F68" s="72"/>
      <c r="G68" s="72"/>
      <c r="H68" s="72"/>
      <c r="I68" s="72"/>
      <c r="J68" s="72"/>
      <c r="K68" s="72"/>
      <c r="L68" s="72"/>
      <c r="M68" s="72"/>
      <c r="N68" s="72"/>
      <c r="O68" s="72"/>
      <c r="P68" s="27"/>
      <c r="Q68" s="27"/>
      <c r="R68" s="27"/>
      <c r="S68" s="27"/>
      <c r="T68" s="27"/>
      <c r="U68" s="27"/>
      <c r="V68" s="27"/>
      <c r="W68" s="27"/>
      <c r="X68" s="27"/>
      <c r="Y68" s="27"/>
      <c r="Z68" s="27"/>
      <c r="AA68" s="27"/>
      <c r="AB68" s="27"/>
      <c r="AC68" s="27"/>
      <c r="AD68" s="27"/>
      <c r="AE68" s="27"/>
      <c r="AF68" s="27"/>
      <c r="AG68" s="27"/>
      <c r="AH68" s="27"/>
      <c r="AI68" s="27"/>
      <c r="AJ68" s="27"/>
      <c r="AN68" s="48">
        <v>80</v>
      </c>
      <c r="AO68" s="48">
        <v>89</v>
      </c>
      <c r="AP68" s="154" t="s">
        <v>31</v>
      </c>
      <c r="AQ68" s="155"/>
      <c r="AR68" s="155"/>
      <c r="AS68" s="155"/>
    </row>
    <row r="69" spans="1:45" ht="15" customHeight="1" x14ac:dyDescent="0.25">
      <c r="A69" s="178"/>
      <c r="B69" s="178"/>
      <c r="D69" s="161" t="s">
        <v>32</v>
      </c>
      <c r="E69" s="161"/>
      <c r="F69" s="161"/>
      <c r="G69" s="161"/>
      <c r="H69" s="161"/>
      <c r="I69" s="161"/>
      <c r="J69" s="161"/>
      <c r="K69" s="161"/>
      <c r="L69" s="161"/>
      <c r="M69" s="161"/>
      <c r="N69" s="161"/>
      <c r="O69" s="161"/>
      <c r="P69" s="27"/>
      <c r="Q69" s="176"/>
      <c r="R69" s="176"/>
      <c r="S69" s="176"/>
      <c r="T69" s="176"/>
      <c r="U69" s="176"/>
      <c r="V69" s="27"/>
      <c r="W69" s="27"/>
      <c r="X69" s="27"/>
      <c r="Y69" s="73"/>
      <c r="Z69" s="27"/>
      <c r="AA69" s="27"/>
      <c r="AB69" s="27"/>
      <c r="AC69" s="27"/>
      <c r="AD69" s="27"/>
      <c r="AE69" s="27"/>
      <c r="AF69" s="27"/>
      <c r="AG69" s="27"/>
      <c r="AH69" s="27"/>
      <c r="AI69" s="27"/>
      <c r="AJ69" s="27"/>
      <c r="AN69" s="48">
        <v>90</v>
      </c>
      <c r="AO69" s="48">
        <v>100</v>
      </c>
      <c r="AP69" s="154" t="s">
        <v>33</v>
      </c>
      <c r="AQ69" s="155"/>
      <c r="AR69" s="155"/>
      <c r="AS69" s="155"/>
    </row>
    <row r="70" spans="1:45" ht="16.5" customHeight="1" x14ac:dyDescent="0.25">
      <c r="A70" s="178"/>
      <c r="B70" s="178"/>
      <c r="D70" s="71"/>
      <c r="E70" s="72"/>
      <c r="F70" s="72"/>
      <c r="G70" s="72"/>
      <c r="H70" s="72"/>
      <c r="I70" s="72"/>
      <c r="J70" s="72"/>
      <c r="K70" s="72"/>
      <c r="L70" s="72"/>
      <c r="M70" s="72"/>
      <c r="N70" s="72"/>
      <c r="O70" s="72"/>
      <c r="P70" s="27"/>
      <c r="Q70" s="27"/>
      <c r="R70" s="27"/>
      <c r="S70" s="27"/>
      <c r="T70" s="27"/>
      <c r="U70" s="27"/>
      <c r="V70" s="27"/>
      <c r="W70" s="27"/>
      <c r="X70" s="27"/>
      <c r="Y70" s="27"/>
      <c r="Z70" s="27"/>
      <c r="AA70" s="27"/>
      <c r="AB70" s="27"/>
      <c r="AC70" s="27"/>
      <c r="AD70" s="27"/>
      <c r="AE70" s="27"/>
      <c r="AF70" s="27"/>
      <c r="AG70" s="27"/>
      <c r="AH70" s="27"/>
      <c r="AI70" s="27"/>
      <c r="AJ70" s="27"/>
    </row>
    <row r="71" spans="1:45" ht="15" customHeight="1" x14ac:dyDescent="0.25">
      <c r="A71" s="178"/>
      <c r="B71" s="178"/>
      <c r="D71" s="168" t="s">
        <v>34</v>
      </c>
      <c r="E71" s="168"/>
      <c r="F71" s="168"/>
      <c r="G71" s="168"/>
      <c r="H71" s="168"/>
      <c r="I71" s="168"/>
      <c r="J71" s="168"/>
      <c r="K71" s="168"/>
      <c r="L71" s="168"/>
      <c r="M71" s="168"/>
      <c r="N71" s="168"/>
      <c r="O71" s="168"/>
      <c r="P71" s="27"/>
      <c r="Q71" s="175"/>
      <c r="R71" s="175"/>
      <c r="S71" s="175"/>
      <c r="T71" s="175"/>
      <c r="U71" s="175"/>
      <c r="V71" s="74"/>
      <c r="W71" s="74"/>
      <c r="X71" s="74"/>
      <c r="Y71" s="27"/>
      <c r="Z71" s="27"/>
      <c r="AA71" s="27"/>
      <c r="AB71" s="73"/>
      <c r="AC71" s="27"/>
      <c r="AD71" s="27"/>
      <c r="AE71" s="27"/>
      <c r="AF71" s="27"/>
      <c r="AG71" s="27"/>
      <c r="AH71" s="27"/>
      <c r="AI71" s="27"/>
      <c r="AJ71" s="27"/>
      <c r="AM71" s="169">
        <f>Q67+Q69+Q71</f>
        <v>0</v>
      </c>
      <c r="AN71" s="170"/>
      <c r="AO71" s="170"/>
    </row>
    <row r="72" spans="1:45" ht="9.75" customHeight="1" x14ac:dyDescent="0.25">
      <c r="A72" s="178"/>
      <c r="B72" s="178"/>
      <c r="D72" s="7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row>
    <row r="73" spans="1:45" ht="15" x14ac:dyDescent="0.25">
      <c r="A73" s="178"/>
      <c r="B73" s="178"/>
      <c r="D73" s="27"/>
      <c r="E73" s="29"/>
      <c r="F73" s="29"/>
      <c r="G73" s="177" t="s">
        <v>35</v>
      </c>
      <c r="H73" s="177"/>
      <c r="I73" s="177"/>
      <c r="J73" s="177"/>
      <c r="K73" s="177"/>
      <c r="L73" s="177"/>
      <c r="M73" s="177"/>
      <c r="N73" s="177"/>
      <c r="O73" s="177"/>
      <c r="P73" s="30"/>
      <c r="Q73" s="174"/>
      <c r="R73" s="174"/>
      <c r="S73" s="174"/>
      <c r="T73" s="174"/>
      <c r="U73" s="174"/>
      <c r="V73" s="30"/>
      <c r="W73" s="76" t="s">
        <v>36</v>
      </c>
      <c r="X73" s="74"/>
      <c r="Y73" s="74"/>
      <c r="Z73" s="74"/>
      <c r="AA73" s="74"/>
      <c r="AB73" s="74"/>
      <c r="AC73" s="74"/>
      <c r="AD73" s="27"/>
      <c r="AE73" s="27"/>
      <c r="AF73" s="27"/>
      <c r="AG73" s="27"/>
      <c r="AH73" s="27"/>
      <c r="AI73" s="27"/>
      <c r="AJ73" s="27"/>
    </row>
    <row r="74" spans="1:45" ht="18" customHeight="1" x14ac:dyDescent="0.25">
      <c r="A74" s="178"/>
      <c r="B74" s="178"/>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row>
    <row r="75" spans="1:45" ht="22.5" customHeight="1" x14ac:dyDescent="0.25">
      <c r="A75" s="178"/>
      <c r="B75" s="178"/>
      <c r="D75" s="102" t="s">
        <v>68</v>
      </c>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4"/>
    </row>
    <row r="76" spans="1:45" ht="14.25" customHeight="1" x14ac:dyDescent="0.25">
      <c r="A76" s="178"/>
      <c r="B76" s="17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1:45" ht="16.5" customHeight="1" x14ac:dyDescent="0.25">
      <c r="A77" s="178"/>
      <c r="B77" s="178"/>
      <c r="D77" s="84"/>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6"/>
    </row>
    <row r="78" spans="1:45" ht="16.5" customHeight="1" x14ac:dyDescent="0.25">
      <c r="A78" s="178"/>
      <c r="B78" s="178"/>
      <c r="D78" s="81"/>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77"/>
    </row>
    <row r="79" spans="1:45" ht="16.5" customHeight="1" x14ac:dyDescent="0.25">
      <c r="A79" s="178"/>
      <c r="B79" s="178"/>
      <c r="D79" s="81"/>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77"/>
    </row>
    <row r="80" spans="1:45" ht="16.5" customHeight="1" x14ac:dyDescent="0.25">
      <c r="A80" s="178"/>
      <c r="B80" s="178"/>
      <c r="D80" s="87"/>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9"/>
    </row>
    <row r="81" spans="4:213" ht="15" x14ac:dyDescent="0.25">
      <c r="D81" s="2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27"/>
      <c r="AE81" s="27"/>
      <c r="AF81" s="27"/>
      <c r="AG81" s="27"/>
      <c r="AH81" s="27"/>
      <c r="AI81" s="27"/>
      <c r="AJ81" s="27"/>
    </row>
    <row r="82" spans="4:213" ht="38.25" customHeight="1" x14ac:dyDescent="0.25">
      <c r="D82" s="27"/>
      <c r="E82" s="17"/>
      <c r="F82" s="173"/>
      <c r="G82" s="173"/>
      <c r="H82" s="173"/>
      <c r="I82" s="173"/>
      <c r="J82" s="173"/>
      <c r="K82" s="173"/>
      <c r="L82" s="173"/>
      <c r="M82" s="173"/>
      <c r="N82" s="173"/>
      <c r="O82" s="173"/>
      <c r="P82" s="17"/>
      <c r="Q82" s="17"/>
      <c r="R82" s="17"/>
      <c r="S82" s="17"/>
      <c r="T82" s="17"/>
      <c r="U82" s="171"/>
      <c r="V82" s="171"/>
      <c r="W82" s="171"/>
      <c r="X82" s="171"/>
      <c r="Y82" s="171"/>
      <c r="Z82" s="171"/>
      <c r="AA82" s="171"/>
      <c r="AB82" s="171"/>
      <c r="AC82" s="171"/>
      <c r="AD82" s="171"/>
      <c r="AE82" s="171"/>
      <c r="AF82" s="27"/>
      <c r="AG82" s="27"/>
      <c r="AH82" s="27"/>
      <c r="AI82" s="27"/>
      <c r="AJ82" s="27"/>
    </row>
    <row r="83" spans="4:213" ht="17.25" customHeight="1" x14ac:dyDescent="0.25">
      <c r="D83" s="27"/>
      <c r="E83" s="27"/>
      <c r="F83" s="167" t="s">
        <v>40</v>
      </c>
      <c r="G83" s="167"/>
      <c r="H83" s="167"/>
      <c r="I83" s="167"/>
      <c r="J83" s="167"/>
      <c r="K83" s="167"/>
      <c r="L83" s="167"/>
      <c r="M83" s="167"/>
      <c r="N83" s="167"/>
      <c r="O83" s="167"/>
      <c r="P83" s="27"/>
      <c r="Q83" s="27"/>
      <c r="R83" s="27"/>
      <c r="S83" s="27"/>
      <c r="T83" s="27"/>
      <c r="U83" s="172" t="s">
        <v>37</v>
      </c>
      <c r="V83" s="172"/>
      <c r="W83" s="172"/>
      <c r="X83" s="172"/>
      <c r="Y83" s="172"/>
      <c r="Z83" s="172"/>
      <c r="AA83" s="172"/>
      <c r="AB83" s="172"/>
      <c r="AC83" s="172"/>
      <c r="AD83" s="172"/>
      <c r="AE83" s="172"/>
      <c r="AF83" s="27"/>
      <c r="AG83" s="27"/>
      <c r="AH83" s="27"/>
      <c r="AI83" s="27"/>
      <c r="AJ83" s="27"/>
    </row>
    <row r="84" spans="4:213" ht="24.75" customHeight="1" x14ac:dyDescent="0.25">
      <c r="D84" s="200" t="s">
        <v>76</v>
      </c>
      <c r="E84" s="200"/>
      <c r="F84" s="200"/>
      <c r="G84" s="200"/>
      <c r="H84" s="200"/>
      <c r="I84" s="28"/>
      <c r="J84" s="28"/>
    </row>
    <row r="85" spans="4:213" ht="24" customHeight="1" x14ac:dyDescent="0.25">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row>
    <row r="86" spans="4:213" ht="15" hidden="1" customHeight="1" x14ac:dyDescent="0.25">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row>
    <row r="87" spans="4:213" ht="15" hidden="1" customHeight="1" x14ac:dyDescent="0.25">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row>
    <row r="88" spans="4:213" ht="15" hidden="1" customHeight="1" x14ac:dyDescent="0.25">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row>
    <row r="89" spans="4:213" ht="15" hidden="1" customHeight="1" x14ac:dyDescent="0.25">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row>
    <row r="90" spans="4:213" ht="15" hidden="1" customHeight="1" x14ac:dyDescent="0.25">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row>
    <row r="91" spans="4:213" ht="15" hidden="1" customHeight="1" x14ac:dyDescent="0.25">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row>
    <row r="92" spans="4:213" ht="15" hidden="1" customHeight="1" x14ac:dyDescent="0.25">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row>
  </sheetData>
  <sheetProtection selectLockedCells="1"/>
  <mergeCells count="163">
    <mergeCell ref="D27:AC27"/>
    <mergeCell ref="D28:AC28"/>
    <mergeCell ref="D29:AC29"/>
    <mergeCell ref="D30:AC30"/>
    <mergeCell ref="A47:B63"/>
    <mergeCell ref="A65:B80"/>
    <mergeCell ref="A5:B9"/>
    <mergeCell ref="A11:B19"/>
    <mergeCell ref="A34:B44"/>
    <mergeCell ref="U53:W53"/>
    <mergeCell ref="X53:AA53"/>
    <mergeCell ref="AB53:AE53"/>
    <mergeCell ref="U17:Y20"/>
    <mergeCell ref="D38:J38"/>
    <mergeCell ref="D39:J39"/>
    <mergeCell ref="G31:AJ31"/>
    <mergeCell ref="D37:J37"/>
    <mergeCell ref="D35:AJ35"/>
    <mergeCell ref="D33:AJ33"/>
    <mergeCell ref="R37:W37"/>
    <mergeCell ref="D24:Z24"/>
    <mergeCell ref="Q17:R17"/>
    <mergeCell ref="D12:H14"/>
    <mergeCell ref="Q12:R12"/>
    <mergeCell ref="D31:F31"/>
    <mergeCell ref="D22:AJ22"/>
    <mergeCell ref="A22:B31"/>
    <mergeCell ref="AG27:AJ27"/>
    <mergeCell ref="AL61:AN61"/>
    <mergeCell ref="AO61:AR61"/>
    <mergeCell ref="AS61:AV61"/>
    <mergeCell ref="D65:AJ65"/>
    <mergeCell ref="D67:O67"/>
    <mergeCell ref="D63:K63"/>
    <mergeCell ref="L63:AJ63"/>
    <mergeCell ref="F83:O83"/>
    <mergeCell ref="AP68:AS68"/>
    <mergeCell ref="AP69:AS69"/>
    <mergeCell ref="D71:O71"/>
    <mergeCell ref="AM71:AO71"/>
    <mergeCell ref="U82:AE82"/>
    <mergeCell ref="U83:AE83"/>
    <mergeCell ref="D69:O69"/>
    <mergeCell ref="F82:O82"/>
    <mergeCell ref="Q73:U73"/>
    <mergeCell ref="Q71:U71"/>
    <mergeCell ref="Q69:U69"/>
    <mergeCell ref="Q67:U67"/>
    <mergeCell ref="G73:O73"/>
    <mergeCell ref="AW61:AY61"/>
    <mergeCell ref="AP67:AS67"/>
    <mergeCell ref="AS60:AV60"/>
    <mergeCell ref="AW60:AY60"/>
    <mergeCell ref="D57:AJ57"/>
    <mergeCell ref="AW59:AY59"/>
    <mergeCell ref="D60:T60"/>
    <mergeCell ref="U60:W60"/>
    <mergeCell ref="X60:AA60"/>
    <mergeCell ref="AB60:AE60"/>
    <mergeCell ref="AF60:AJ60"/>
    <mergeCell ref="AL60:AN60"/>
    <mergeCell ref="AO60:AR60"/>
    <mergeCell ref="D59:T59"/>
    <mergeCell ref="U59:W59"/>
    <mergeCell ref="X59:AA59"/>
    <mergeCell ref="AB59:AE59"/>
    <mergeCell ref="AF59:AJ59"/>
    <mergeCell ref="AL59:AN59"/>
    <mergeCell ref="D61:T61"/>
    <mergeCell ref="U61:W61"/>
    <mergeCell ref="X61:AA61"/>
    <mergeCell ref="AB61:AE61"/>
    <mergeCell ref="AF61:AJ61"/>
    <mergeCell ref="AW54:AY54"/>
    <mergeCell ref="D55:T55"/>
    <mergeCell ref="U55:W55"/>
    <mergeCell ref="X55:AA55"/>
    <mergeCell ref="AB55:AE55"/>
    <mergeCell ref="AF55:AJ55"/>
    <mergeCell ref="AL55:AN55"/>
    <mergeCell ref="AO55:AR55"/>
    <mergeCell ref="D54:T54"/>
    <mergeCell ref="U54:W54"/>
    <mergeCell ref="X54:AA54"/>
    <mergeCell ref="AB54:AE54"/>
    <mergeCell ref="AF54:AJ54"/>
    <mergeCell ref="AL54:AN54"/>
    <mergeCell ref="AS55:AV55"/>
    <mergeCell ref="AW55:AY55"/>
    <mergeCell ref="AO54:AR54"/>
    <mergeCell ref="AG11:AH11"/>
    <mergeCell ref="AG12:AH12"/>
    <mergeCell ref="AG13:AH13"/>
    <mergeCell ref="AG14:AH14"/>
    <mergeCell ref="AG15:AH15"/>
    <mergeCell ref="AG18:AH18"/>
    <mergeCell ref="AO59:AR59"/>
    <mergeCell ref="AS59:AV59"/>
    <mergeCell ref="AS54:AV54"/>
    <mergeCell ref="AG28:AJ28"/>
    <mergeCell ref="AG29:AJ29"/>
    <mergeCell ref="AG30:AJ30"/>
    <mergeCell ref="AF53:AJ53"/>
    <mergeCell ref="D47:AJ47"/>
    <mergeCell ref="U58:W58"/>
    <mergeCell ref="X58:AA58"/>
    <mergeCell ref="AB58:AE58"/>
    <mergeCell ref="AF58:AJ58"/>
    <mergeCell ref="AD26:AF26"/>
    <mergeCell ref="D26:AC26"/>
    <mergeCell ref="AD27:AF27"/>
    <mergeCell ref="AD28:AF28"/>
    <mergeCell ref="AD29:AF29"/>
    <mergeCell ref="AD30:AF30"/>
    <mergeCell ref="D1:AJ1"/>
    <mergeCell ref="AG26:AJ26"/>
    <mergeCell ref="D75:AJ75"/>
    <mergeCell ref="G6:S6"/>
    <mergeCell ref="V6:Z6"/>
    <mergeCell ref="AE6:AJ6"/>
    <mergeCell ref="G9:S9"/>
    <mergeCell ref="Q15:R15"/>
    <mergeCell ref="Q16:R16"/>
    <mergeCell ref="D48:AJ48"/>
    <mergeCell ref="D34:AJ34"/>
    <mergeCell ref="D58:T58"/>
    <mergeCell ref="Q13:R13"/>
    <mergeCell ref="D49:AJ50"/>
    <mergeCell ref="D52:AJ52"/>
    <mergeCell ref="D53:T53"/>
    <mergeCell ref="D44:F44"/>
    <mergeCell ref="Q14:R14"/>
    <mergeCell ref="T11:X13"/>
    <mergeCell ref="D4:AJ4"/>
    <mergeCell ref="G7:S7"/>
    <mergeCell ref="D3:AJ3"/>
    <mergeCell ref="D23:AA23"/>
    <mergeCell ref="R38:W38"/>
    <mergeCell ref="X37:AC37"/>
    <mergeCell ref="AD37:AJ37"/>
    <mergeCell ref="X38:AC38"/>
    <mergeCell ref="AD38:AJ38"/>
    <mergeCell ref="R39:W39"/>
    <mergeCell ref="X39:AC39"/>
    <mergeCell ref="AD39:AJ39"/>
    <mergeCell ref="K37:Q37"/>
    <mergeCell ref="K38:Q38"/>
    <mergeCell ref="K39:Q39"/>
    <mergeCell ref="D42:J42"/>
    <mergeCell ref="D40:J40"/>
    <mergeCell ref="D41:J41"/>
    <mergeCell ref="R40:W40"/>
    <mergeCell ref="X40:AC40"/>
    <mergeCell ref="AD40:AJ40"/>
    <mergeCell ref="R41:W41"/>
    <mergeCell ref="X41:AC41"/>
    <mergeCell ref="AD41:AJ41"/>
    <mergeCell ref="R42:W42"/>
    <mergeCell ref="X42:AC42"/>
    <mergeCell ref="AD42:AJ42"/>
    <mergeCell ref="K40:Q40"/>
    <mergeCell ref="K41:Q41"/>
    <mergeCell ref="K42:Q42"/>
  </mergeCells>
  <printOptions horizontalCentered="1" verticalCentered="1"/>
  <pageMargins left="0.23622047244094491" right="0.19685039370078741" top="0.74803149606299213" bottom="0.74803149606299213" header="0.31496062992125984" footer="0.31496062992125984"/>
  <pageSetup scale="80"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vt:lpstr>
      <vt:lpstr>Hoja2</vt:lpstr>
      <vt:lpstr>Hoja3</vt:lpstr>
      <vt:lpstr>Formato!Área_de_impresión</vt:lpstr>
      <vt:lpstr>FIN</vt:lpstr>
      <vt:lpstr>FINAL</vt:lpstr>
      <vt:lpstr>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Mancera González</dc:creator>
  <cp:lastModifiedBy>robperez</cp:lastModifiedBy>
  <cp:lastPrinted>2020-12-11T17:52:57Z</cp:lastPrinted>
  <dcterms:created xsi:type="dcterms:W3CDTF">2019-01-08T17:56:47Z</dcterms:created>
  <dcterms:modified xsi:type="dcterms:W3CDTF">2020-12-23T16:34:44Z</dcterms:modified>
</cp:coreProperties>
</file>